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80" yWindow="1080" windowWidth="17280" windowHeight="11190"/>
  </bookViews>
  <sheets>
    <sheet name="Sheet1" sheetId="1" r:id="rId1"/>
    <sheet name="Nguon Von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D10" i="2" l="1"/>
  <c r="C10" i="2" l="1"/>
  <c r="C11" i="2" l="1"/>
</calcChain>
</file>

<file path=xl/sharedStrings.xml><?xml version="1.0" encoding="utf-8"?>
<sst xmlns="http://schemas.openxmlformats.org/spreadsheetml/2006/main" count="72" uniqueCount="51">
  <si>
    <t>STT</t>
  </si>
  <si>
    <t>Danh mục thiết bị</t>
  </si>
  <si>
    <t>Đơn vị tính</t>
  </si>
  <si>
    <t>Số lượng</t>
  </si>
  <si>
    <t>Hệ thống ô xy trung tâm và hút áp lực âm</t>
  </si>
  <si>
    <t>Hệ thống</t>
  </si>
  <si>
    <t>Máy chạy thận nhân tạo</t>
  </si>
  <si>
    <t>Cái</t>
  </si>
  <si>
    <t>Hệ thống Oxy trung tâm và hút áp lực âm</t>
  </si>
  <si>
    <t>Bệnh viện Phổi Hà Tĩnh</t>
  </si>
  <si>
    <t>Quyết định số 298/QĐ-SYT ngày 11/02/2019 của Sở Y tế Hà Tĩnh</t>
  </si>
  <si>
    <t>Máy nội soi tai mũi họng</t>
  </si>
  <si>
    <t>Quỹ phát triển hoạt động sự nghiệp năm 2018 chuyển sang</t>
  </si>
  <si>
    <t>Máy xông khí dung mũi họng</t>
  </si>
  <si>
    <t>Máy điện tim 6 kênh</t>
  </si>
  <si>
    <t>Bộ</t>
  </si>
  <si>
    <t>Cáng đẩy bệnh nhân</t>
  </si>
  <si>
    <t>Xe lăn</t>
  </si>
  <si>
    <t>Máy chụp X-quang thường quy</t>
  </si>
  <si>
    <t>Tổng cộng</t>
  </si>
  <si>
    <r>
      <t xml:space="preserve">Đơn giá
</t>
    </r>
    <r>
      <rPr>
        <i/>
        <sz val="13"/>
        <color rgb="FF000000"/>
        <rFont val="Times New Roman"/>
        <family val="1"/>
      </rPr>
      <t>(đồng)</t>
    </r>
  </si>
  <si>
    <r>
      <t xml:space="preserve">Thành tiền
</t>
    </r>
    <r>
      <rPr>
        <i/>
        <sz val="13"/>
        <color rgb="FF000000"/>
        <rFont val="Times New Roman"/>
        <family val="1"/>
      </rPr>
      <t>(đồng)</t>
    </r>
  </si>
  <si>
    <t xml:space="preserve">Nguồn vốn 
mua sắm </t>
  </si>
  <si>
    <t>PHỤ LỤC NGUỒN VỐN</t>
  </si>
  <si>
    <t>Đơn vị</t>
  </si>
  <si>
    <r>
      <t xml:space="preserve">Nguồn NSNN
</t>
    </r>
    <r>
      <rPr>
        <i/>
        <sz val="13"/>
        <color rgb="FF000000"/>
        <rFont val="Times New Roman"/>
        <family val="1"/>
      </rPr>
      <t>(đồng)</t>
    </r>
  </si>
  <si>
    <r>
      <t xml:space="preserve">Nguồn khác
</t>
    </r>
    <r>
      <rPr>
        <i/>
        <sz val="13"/>
        <color rgb="FF000000"/>
        <rFont val="Times New Roman"/>
        <family val="1"/>
      </rPr>
      <t>(đồng)</t>
    </r>
  </si>
  <si>
    <t>PHỤ LỤC: 01
Gói thầu TB 12.2019: Mua sắm thiết bị y tế theo danh mục, số lượng được phê duyệt</t>
  </si>
  <si>
    <t>Bằng chữ: Mười tỷ, sáu trăm linh ba triệu đồng./.</t>
  </si>
  <si>
    <t>I.</t>
  </si>
  <si>
    <t>1.</t>
  </si>
  <si>
    <t>2.</t>
  </si>
  <si>
    <t>II.</t>
  </si>
  <si>
    <t>III.</t>
  </si>
  <si>
    <t>IV.</t>
  </si>
  <si>
    <t>3.</t>
  </si>
  <si>
    <t>4.</t>
  </si>
  <si>
    <t>5.</t>
  </si>
  <si>
    <t>6.</t>
  </si>
  <si>
    <t>Cộng:</t>
  </si>
  <si>
    <t>Tổng cộng:</t>
  </si>
  <si>
    <t>(Kèm theo Tờ trình số:        /TTr-TrTTCC ngày 12/9/2019 của Trung tâm Tư vấn và Dịch vụ Tài chính công Hà Tĩnh)</t>
  </si>
  <si>
    <t xml:space="preserve">Quyết định số 1753/QĐ-UBND ngày 13/06/2019 của UBND tỉnh về việc cấp kinh phí </t>
  </si>
  <si>
    <t>Bằng chữ: Mười một tỷ, không trăm tám mươi tám triệu, không trăm năm mươi nghìn đồng./.</t>
  </si>
  <si>
    <t>Bệnh viện đa khoa huyện Đức Thọ</t>
  </si>
  <si>
    <t>Bệnh viện đa khoa huyện Lộc Hà</t>
  </si>
  <si>
    <t>Bệnh tỉnh Hà Tĩnh</t>
  </si>
  <si>
    <t>Bệnh viện đa khoa huyện Can Lộc</t>
  </si>
  <si>
    <t>Bệnh viện tỉnh Hà Tĩnh</t>
  </si>
  <si>
    <t>Hệ thống cung cấp khí Oxy trung tâm</t>
  </si>
  <si>
    <t>(Kèm theo Tờ trình số:       /TTr-TrTTCC ngày 01/10/2019 của Trung tâm Tư vấn và Dịch vụ Tài chính công Hà Tĩnh)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</si>
</sst>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b/>
      <i/>
      <sz val="13"/>
      <color theme="1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2</xdr:row>
      <xdr:rowOff>0</xdr:rowOff>
    </xdr:from>
    <xdr:to>
      <xdr:col>3</xdr:col>
      <xdr:colOff>91440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1E183A07-77EE-42C8-BD30-CED8ECD59F73}"/>
            </a:ext>
          </a:extLst>
        </xdr:cNvPr>
        <xdr:cNvCxnSpPr/>
      </xdr:nvCxnSpPr>
      <xdr:spPr>
        <a:xfrm>
          <a:off x="2651760" y="891540"/>
          <a:ext cx="62484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428625</xdr:rowOff>
    </xdr:from>
    <xdr:to>
      <xdr:col>2</xdr:col>
      <xdr:colOff>895350</xdr:colOff>
      <xdr:row>1</xdr:row>
      <xdr:rowOff>428625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F36203E9-2FF5-4A9F-BBE5-6DF9BFFEDBB2}"/>
            </a:ext>
          </a:extLst>
        </xdr:cNvPr>
        <xdr:cNvCxnSpPr/>
      </xdr:nvCxnSpPr>
      <xdr:spPr>
        <a:xfrm>
          <a:off x="2886075" y="66675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5" sqref="I5"/>
    </sheetView>
  </sheetViews>
  <sheetFormatPr defaultRowHeight="15" x14ac:dyDescent="0.25"/>
  <cols>
    <col min="1" max="1" width="5.7109375" bestFit="1" customWidth="1"/>
    <col min="2" max="2" width="32.7109375" customWidth="1"/>
    <col min="3" max="3" width="8.7109375" bestFit="1" customWidth="1"/>
    <col min="4" max="4" width="7" bestFit="1" customWidth="1"/>
    <col min="5" max="5" width="17.7109375" style="1" customWidth="1"/>
    <col min="6" max="6" width="16.85546875" customWidth="1"/>
    <col min="8" max="8" width="10.85546875" bestFit="1" customWidth="1"/>
  </cols>
  <sheetData>
    <row r="1" spans="1:8" ht="52.9" customHeight="1" x14ac:dyDescent="0.3">
      <c r="A1" s="49" t="s">
        <v>27</v>
      </c>
      <c r="B1" s="50"/>
      <c r="C1" s="50"/>
      <c r="D1" s="50"/>
      <c r="E1" s="50"/>
      <c r="F1" s="50"/>
    </row>
    <row r="2" spans="1:8" ht="35.450000000000003" customHeight="1" x14ac:dyDescent="0.25">
      <c r="A2" s="51" t="s">
        <v>50</v>
      </c>
      <c r="B2" s="51"/>
      <c r="C2" s="51"/>
      <c r="D2" s="51"/>
      <c r="E2" s="51"/>
      <c r="F2" s="51"/>
    </row>
    <row r="4" spans="1:8" ht="49.5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20</v>
      </c>
      <c r="F4" s="2" t="s">
        <v>21</v>
      </c>
    </row>
    <row r="5" spans="1:8" ht="18" customHeight="1" x14ac:dyDescent="0.25">
      <c r="A5" s="2" t="s">
        <v>29</v>
      </c>
      <c r="B5" s="53" t="s">
        <v>44</v>
      </c>
      <c r="C5" s="54"/>
      <c r="D5" s="4"/>
      <c r="E5" s="14"/>
      <c r="F5" s="5">
        <v>3950000000</v>
      </c>
    </row>
    <row r="6" spans="1:8" ht="33" x14ac:dyDescent="0.25">
      <c r="A6" s="18" t="s">
        <v>30</v>
      </c>
      <c r="B6" s="39" t="s">
        <v>4</v>
      </c>
      <c r="C6" s="18" t="s">
        <v>5</v>
      </c>
      <c r="D6" s="18">
        <v>1</v>
      </c>
      <c r="E6" s="19">
        <v>3400000000</v>
      </c>
      <c r="F6" s="20">
        <v>3400000000</v>
      </c>
    </row>
    <row r="7" spans="1:8" ht="16.5" x14ac:dyDescent="0.25">
      <c r="A7" s="21" t="s">
        <v>31</v>
      </c>
      <c r="B7" s="40" t="s">
        <v>6</v>
      </c>
      <c r="C7" s="21" t="s">
        <v>7</v>
      </c>
      <c r="D7" s="21">
        <v>1</v>
      </c>
      <c r="E7" s="22">
        <v>550000000</v>
      </c>
      <c r="F7" s="23">
        <v>550000000</v>
      </c>
    </row>
    <row r="8" spans="1:8" ht="16.5" x14ac:dyDescent="0.25">
      <c r="A8" s="10" t="s">
        <v>32</v>
      </c>
      <c r="B8" s="41" t="s">
        <v>45</v>
      </c>
      <c r="C8" s="6"/>
      <c r="D8" s="11"/>
      <c r="E8" s="14"/>
      <c r="F8" s="12">
        <v>3400000000</v>
      </c>
    </row>
    <row r="9" spans="1:8" ht="33" x14ac:dyDescent="0.25">
      <c r="A9" s="11" t="s">
        <v>30</v>
      </c>
      <c r="B9" s="42" t="s">
        <v>8</v>
      </c>
      <c r="C9" s="7" t="s">
        <v>5</v>
      </c>
      <c r="D9" s="7">
        <v>1</v>
      </c>
      <c r="E9" s="8">
        <v>3400000000</v>
      </c>
      <c r="F9" s="8">
        <v>3400000000</v>
      </c>
    </row>
    <row r="10" spans="1:8" ht="16.5" x14ac:dyDescent="0.25">
      <c r="A10" s="10" t="s">
        <v>33</v>
      </c>
      <c r="B10" s="41" t="s">
        <v>9</v>
      </c>
      <c r="C10" s="11"/>
      <c r="D10" s="11"/>
      <c r="E10" s="14"/>
      <c r="F10" s="12">
        <v>2300000000</v>
      </c>
    </row>
    <row r="11" spans="1:8" ht="34.9" customHeight="1" x14ac:dyDescent="0.25">
      <c r="A11" s="16" t="s">
        <v>30</v>
      </c>
      <c r="B11" s="43" t="s">
        <v>49</v>
      </c>
      <c r="C11" s="17" t="s">
        <v>5</v>
      </c>
      <c r="D11" s="17">
        <v>1</v>
      </c>
      <c r="E11" s="15">
        <v>2300000000</v>
      </c>
      <c r="F11" s="15">
        <v>2300000000</v>
      </c>
    </row>
    <row r="12" spans="1:8" ht="16.5" x14ac:dyDescent="0.25">
      <c r="A12" s="10" t="s">
        <v>34</v>
      </c>
      <c r="B12" s="41" t="s">
        <v>48</v>
      </c>
      <c r="C12" s="9"/>
      <c r="D12" s="11"/>
      <c r="E12" s="8"/>
      <c r="F12" s="12">
        <v>953000000</v>
      </c>
      <c r="H12" s="1"/>
    </row>
    <row r="13" spans="1:8" ht="16.5" x14ac:dyDescent="0.25">
      <c r="A13" s="24" t="s">
        <v>30</v>
      </c>
      <c r="B13" s="44" t="s">
        <v>11</v>
      </c>
      <c r="C13" s="25" t="s">
        <v>7</v>
      </c>
      <c r="D13" s="24">
        <v>1</v>
      </c>
      <c r="E13" s="20">
        <v>250000000</v>
      </c>
      <c r="F13" s="26">
        <v>250000000</v>
      </c>
    </row>
    <row r="14" spans="1:8" ht="16.5" x14ac:dyDescent="0.25">
      <c r="A14" s="27" t="s">
        <v>31</v>
      </c>
      <c r="B14" s="45" t="s">
        <v>13</v>
      </c>
      <c r="C14" s="28" t="s">
        <v>7</v>
      </c>
      <c r="D14" s="27">
        <v>2</v>
      </c>
      <c r="E14" s="29">
        <v>20000000</v>
      </c>
      <c r="F14" s="30">
        <v>40000000</v>
      </c>
    </row>
    <row r="15" spans="1:8" ht="16.5" x14ac:dyDescent="0.25">
      <c r="A15" s="27" t="s">
        <v>35</v>
      </c>
      <c r="B15" s="45" t="s">
        <v>14</v>
      </c>
      <c r="C15" s="28" t="s">
        <v>15</v>
      </c>
      <c r="D15" s="27">
        <v>2</v>
      </c>
      <c r="E15" s="29">
        <v>90000000</v>
      </c>
      <c r="F15" s="30">
        <v>180000000</v>
      </c>
    </row>
    <row r="16" spans="1:8" ht="16.5" x14ac:dyDescent="0.25">
      <c r="A16" s="27" t="s">
        <v>36</v>
      </c>
      <c r="B16" s="45" t="s">
        <v>16</v>
      </c>
      <c r="C16" s="28" t="s">
        <v>7</v>
      </c>
      <c r="D16" s="27">
        <v>2</v>
      </c>
      <c r="E16" s="29">
        <v>9000000</v>
      </c>
      <c r="F16" s="30">
        <v>18000000</v>
      </c>
    </row>
    <row r="17" spans="1:6" ht="16.5" x14ac:dyDescent="0.25">
      <c r="A17" s="27" t="s">
        <v>37</v>
      </c>
      <c r="B17" s="45" t="s">
        <v>17</v>
      </c>
      <c r="C17" s="28" t="s">
        <v>7</v>
      </c>
      <c r="D17" s="27">
        <v>6</v>
      </c>
      <c r="E17" s="29">
        <v>2500000</v>
      </c>
      <c r="F17" s="30">
        <v>15000000</v>
      </c>
    </row>
    <row r="18" spans="1:6" ht="16.5" x14ac:dyDescent="0.25">
      <c r="A18" s="31" t="s">
        <v>38</v>
      </c>
      <c r="B18" s="46" t="s">
        <v>18</v>
      </c>
      <c r="C18" s="32" t="s">
        <v>7</v>
      </c>
      <c r="D18" s="31">
        <v>1</v>
      </c>
      <c r="E18" s="23">
        <v>450000000</v>
      </c>
      <c r="F18" s="33">
        <v>450000000</v>
      </c>
    </row>
    <row r="19" spans="1:6" ht="16.5" x14ac:dyDescent="0.25">
      <c r="A19" s="11"/>
      <c r="B19" s="10" t="s">
        <v>19</v>
      </c>
      <c r="C19" s="6"/>
      <c r="D19" s="11"/>
      <c r="E19" s="14"/>
      <c r="F19" s="13">
        <f>SUM(F12,F10,F8,F5)</f>
        <v>10603000000</v>
      </c>
    </row>
    <row r="20" spans="1:6" ht="19.5" customHeight="1" x14ac:dyDescent="0.25">
      <c r="A20" s="52" t="s">
        <v>28</v>
      </c>
      <c r="B20" s="52"/>
      <c r="C20" s="52"/>
      <c r="D20" s="52"/>
      <c r="E20" s="52"/>
      <c r="F20" s="52"/>
    </row>
  </sheetData>
  <mergeCells count="4">
    <mergeCell ref="A1:F1"/>
    <mergeCell ref="A2:F2"/>
    <mergeCell ref="A20:F20"/>
    <mergeCell ref="B5:C5"/>
  </mergeCells>
  <pageMargins left="0.91" right="0.2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90" zoomScaleNormal="90" workbookViewId="0">
      <selection sqref="A1:E12"/>
    </sheetView>
  </sheetViews>
  <sheetFormatPr defaultRowHeight="15" x14ac:dyDescent="0.25"/>
  <cols>
    <col min="1" max="1" width="5.7109375" bestFit="1" customWidth="1"/>
    <col min="2" max="2" width="26.28515625" customWidth="1"/>
    <col min="3" max="3" width="15.7109375" customWidth="1"/>
    <col min="4" max="4" width="16.7109375" customWidth="1"/>
    <col min="5" max="5" width="20.42578125" customWidth="1"/>
  </cols>
  <sheetData>
    <row r="1" spans="1:5" ht="19.149999999999999" customHeight="1" x14ac:dyDescent="0.25">
      <c r="A1" s="58" t="s">
        <v>23</v>
      </c>
      <c r="B1" s="59"/>
      <c r="C1" s="59"/>
      <c r="D1" s="59"/>
      <c r="E1" s="59"/>
    </row>
    <row r="2" spans="1:5" ht="35.450000000000003" customHeight="1" x14ac:dyDescent="0.25">
      <c r="A2" s="51" t="s">
        <v>41</v>
      </c>
      <c r="B2" s="51"/>
      <c r="C2" s="51"/>
      <c r="D2" s="51"/>
      <c r="E2" s="51"/>
    </row>
    <row r="4" spans="1:5" ht="33" x14ac:dyDescent="0.25">
      <c r="A4" s="2" t="s">
        <v>0</v>
      </c>
      <c r="B4" s="2" t="s">
        <v>24</v>
      </c>
      <c r="C4" s="2" t="s">
        <v>25</v>
      </c>
      <c r="D4" s="2" t="s">
        <v>26</v>
      </c>
      <c r="E4" s="2" t="s">
        <v>22</v>
      </c>
    </row>
    <row r="5" spans="1:5" ht="82.5" x14ac:dyDescent="0.25">
      <c r="A5" s="18" t="s">
        <v>30</v>
      </c>
      <c r="B5" s="39" t="s">
        <v>44</v>
      </c>
      <c r="C5" s="20">
        <v>3950000000</v>
      </c>
      <c r="D5" s="20"/>
      <c r="E5" s="25" t="s">
        <v>42</v>
      </c>
    </row>
    <row r="6" spans="1:5" ht="82.5" x14ac:dyDescent="0.25">
      <c r="A6" s="27" t="s">
        <v>31</v>
      </c>
      <c r="B6" s="47" t="s">
        <v>45</v>
      </c>
      <c r="C6" s="30">
        <v>3400000000</v>
      </c>
      <c r="D6" s="30"/>
      <c r="E6" s="28" t="s">
        <v>42</v>
      </c>
    </row>
    <row r="7" spans="1:5" ht="66" x14ac:dyDescent="0.25">
      <c r="A7" s="27" t="s">
        <v>35</v>
      </c>
      <c r="B7" s="45" t="s">
        <v>9</v>
      </c>
      <c r="C7" s="30">
        <v>2300000000</v>
      </c>
      <c r="D7" s="30"/>
      <c r="E7" s="28" t="s">
        <v>10</v>
      </c>
    </row>
    <row r="8" spans="1:5" ht="66" x14ac:dyDescent="0.25">
      <c r="A8" s="27" t="s">
        <v>36</v>
      </c>
      <c r="B8" s="45" t="s">
        <v>46</v>
      </c>
      <c r="C8" s="30"/>
      <c r="D8" s="30">
        <v>1115050000</v>
      </c>
      <c r="E8" s="34" t="s">
        <v>12</v>
      </c>
    </row>
    <row r="9" spans="1:5" ht="33" x14ac:dyDescent="0.25">
      <c r="A9" s="31" t="s">
        <v>37</v>
      </c>
      <c r="B9" s="48" t="s">
        <v>47</v>
      </c>
      <c r="C9" s="33">
        <v>323000000</v>
      </c>
      <c r="D9" s="33"/>
      <c r="E9" s="21"/>
    </row>
    <row r="10" spans="1:5" ht="17.25" x14ac:dyDescent="0.25">
      <c r="A10" s="37"/>
      <c r="B10" s="37" t="s">
        <v>39</v>
      </c>
      <c r="C10" s="38">
        <f>SUM(C8,C7,C6,C5,C9)</f>
        <v>9973000000</v>
      </c>
      <c r="D10" s="38">
        <f>D8</f>
        <v>1115050000</v>
      </c>
      <c r="E10" s="6"/>
    </row>
    <row r="11" spans="1:5" ht="16.5" x14ac:dyDescent="0.25">
      <c r="A11" s="35"/>
      <c r="B11" s="36" t="s">
        <v>40</v>
      </c>
      <c r="C11" s="56">
        <f>SUM(C10+D10)</f>
        <v>11088050000</v>
      </c>
      <c r="D11" s="57"/>
      <c r="E11" s="35"/>
    </row>
    <row r="12" spans="1:5" ht="36.75" customHeight="1" x14ac:dyDescent="0.25">
      <c r="A12" s="55" t="s">
        <v>43</v>
      </c>
      <c r="B12" s="55"/>
      <c r="C12" s="55"/>
      <c r="D12" s="55"/>
      <c r="E12" s="55"/>
    </row>
  </sheetData>
  <mergeCells count="4">
    <mergeCell ref="A12:E12"/>
    <mergeCell ref="C11:D11"/>
    <mergeCell ref="A1:E1"/>
    <mergeCell ref="A2:E2"/>
  </mergeCells>
  <pageMargins left="0.84" right="0.53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Nguon Von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HOAI ANH</cp:lastModifiedBy>
  <cp:lastPrinted>2019-10-01T00:41:01Z</cp:lastPrinted>
  <dcterms:created xsi:type="dcterms:W3CDTF">2019-08-21T09:07:33Z</dcterms:created>
  <dcterms:modified xsi:type="dcterms:W3CDTF">2019-11-25T00:55:11Z</dcterms:modified>
</cp:coreProperties>
</file>