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quocdungdang/Downloads/CBTTDN/CtyTNHHMTVLamNghiepDVChuc A/"/>
    </mc:Choice>
  </mc:AlternateContent>
  <bookViews>
    <workbookView xWindow="480" yWindow="460" windowWidth="14240" windowHeight="8700"/>
  </bookViews>
  <sheets>
    <sheet name="Page 1" sheetId="1" r:id="rId1"/>
  </sheets>
  <definedNames>
    <definedName name="_xlnm.Print_Area" localSheetId="0">'Page 1'!$A$1:$BE$818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V745" i="1" l="1"/>
  <c r="AG745" i="1"/>
  <c r="AV740" i="1"/>
  <c r="AG740" i="1"/>
  <c r="AV731" i="1"/>
  <c r="AG731" i="1"/>
  <c r="AV721" i="1"/>
  <c r="AG721" i="1"/>
  <c r="AV708" i="1"/>
  <c r="AG708" i="1"/>
  <c r="AV697" i="1"/>
  <c r="AV662" i="1"/>
  <c r="AV668" i="1"/>
  <c r="BE569" i="1"/>
  <c r="BE564" i="1"/>
  <c r="BE563" i="1"/>
  <c r="BE557" i="1"/>
  <c r="BE556" i="1"/>
  <c r="BE562" i="1"/>
  <c r="BE555" i="1"/>
  <c r="AV546" i="1"/>
  <c r="AG446" i="1"/>
  <c r="AG437" i="1"/>
  <c r="AG447" i="1"/>
  <c r="AV437" i="1"/>
  <c r="AV447" i="1"/>
  <c r="AX403" i="1"/>
  <c r="AX399" i="1"/>
  <c r="AJ406" i="1"/>
  <c r="X406" i="1"/>
  <c r="J399" i="1"/>
  <c r="J409" i="1"/>
  <c r="J385" i="1"/>
  <c r="J389" i="1"/>
  <c r="AJ385" i="1"/>
  <c r="AJ389" i="1"/>
  <c r="AG338" i="1"/>
  <c r="AG342" i="1"/>
  <c r="AV341" i="1"/>
  <c r="BC225" i="1"/>
  <c r="AC225" i="1"/>
  <c r="T224" i="1"/>
  <c r="T225" i="1"/>
  <c r="BC222" i="1"/>
  <c r="AC222" i="1"/>
  <c r="L222" i="1"/>
  <c r="L224" i="1"/>
  <c r="L225" i="1"/>
  <c r="G222" i="1"/>
  <c r="G224" i="1"/>
  <c r="G225" i="1"/>
  <c r="BC214" i="1"/>
  <c r="BC207" i="1"/>
  <c r="AL199" i="1"/>
  <c r="O199" i="1"/>
  <c r="AL201" i="1"/>
  <c r="O201" i="1"/>
  <c r="AL147" i="1"/>
  <c r="AL182" i="1"/>
  <c r="O182" i="1"/>
  <c r="O138" i="1"/>
  <c r="O147" i="1"/>
  <c r="AV80" i="1"/>
  <c r="AG80" i="1"/>
  <c r="AV338" i="1"/>
  <c r="AV342" i="1"/>
</calcChain>
</file>

<file path=xl/sharedStrings.xml><?xml version="1.0" encoding="utf-8"?>
<sst xmlns="http://schemas.openxmlformats.org/spreadsheetml/2006/main" count="891" uniqueCount="556">
  <si>
    <t>Mẫu số: B09-DN</t>
  </si>
  <si>
    <t>(Ban hành theo Thông tư số 200/2014/TT-BTC
Ngày 22/12/2014 của Bộ Tài chính)</t>
  </si>
  <si>
    <t>BẢN THUYẾT MINH BÁO CÁO TÀI CHÍNH</t>
  </si>
  <si>
    <t>I- Đặc điểm hoạt động của doanh nghiệp</t>
  </si>
  <si>
    <t>6. Cấu trúc doanh nghiệp</t>
  </si>
  <si>
    <t>- Danh sách các công ty con</t>
  </si>
  <si>
    <t>- Danh sách các công ty liên doanh, liên kết</t>
  </si>
  <si>
    <t>- Danh sách các đơn vị trực thuộc không có tư cách pháp nhân hạch toán phụ thuộc.</t>
  </si>
  <si>
    <t>II- Kỳ kế toán, đơn vị tiền tệ sử dụng trong kế toán</t>
  </si>
  <si>
    <t>III- Chuẩn mực và chế độ kế toán áp dụng</t>
  </si>
  <si>
    <t>1. Chế độ kế toán áp dụng: Công ty áp dụng Chế độ Kế toán doanh nghiệp ban hành theo Thông tư số 200/2014/TT-BTC ngày 22/12/2014 của Bộ Tài chính)</t>
  </si>
  <si>
    <t>2. Tuyên bố về việc tuân thủ Chuẩn mực kế toán và Chế độ kế toán: 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t>
  </si>
  <si>
    <t>IV- Các chính sách kế toán áp dụng trong trường hợp doanh nghiệp hoạt động liên tục</t>
  </si>
  <si>
    <t>1. Nguyên tắc chuyển đổi Báo cáo tài chính lập bằng ngoại tệ sang Đồng Việt Nam (Trường hợp đồng tiền ghi sổ kế toán khác với Đồng Việt Nam); Ảnh hưởng (nếu có) do việc chuyển đổi Báo cáo tài chính từ đồng ngoại tệ sang Đồng Việt Nam.</t>
  </si>
  <si>
    <t>2. Các loại tỷ giá hối đoái áp dụng trong kế toán.</t>
  </si>
  <si>
    <t>3. Nguyên tắc xác định lãi suất thực tế (lãi suất hiệu lực) dùng để chiết khấu dòng tiền.</t>
  </si>
  <si>
    <t>5. Nguyên tắc kế toán các khoản đầu tư tài chính</t>
  </si>
  <si>
    <t>a) Chứng khoán kinh doanh;</t>
  </si>
  <si>
    <t>b) Các khoản đầu tư nắm giữ đến ngày đáo hạn;</t>
  </si>
  <si>
    <t>c) Các khoản cho vay;</t>
  </si>
  <si>
    <t>d) Đầu tư vào công ty con; công ty liên doanh, liên kết;</t>
  </si>
  <si>
    <t>đ) Đầu tư vào công cụ vốn của đơn vị khác;</t>
  </si>
  <si>
    <t>e) Các phương pháp kế toán đối với các giao dịch khác liên quan đến đầu tư tài chính.</t>
  </si>
  <si>
    <t>6. Nguyên tắc kế toán nợ phải thu</t>
  </si>
  <si>
    <t>9. Nguyên tắc kế toán các hợp đồng hợp tác kinh doanh.</t>
  </si>
  <si>
    <t>10. Nguyên tắc kế toán thuế TNDN hoãn lại.</t>
  </si>
  <si>
    <t>11. Nguyên tắc kế toán chi phí trả trước.</t>
  </si>
  <si>
    <t>12. Nguyên tắc kế toán nợ phải trả:</t>
  </si>
  <si>
    <t>13. Nguyên tắc ghi nhận vay và nợ phải trả thuê tài chính.</t>
  </si>
  <si>
    <t>17. Nguyên tắc ghi nhận doanh thu chưa thực hiện.</t>
  </si>
  <si>
    <t>18. Nguyên tắc ghi nhận trái phiếu chuyển đổi.</t>
  </si>
  <si>
    <t>- Nguyên tắc ghi nhận vốn góp của chủ sở hữu, thặng dư vốn cổ phần, quyền chọn trái phiếu chuyển đổi, vốn khác của chủ sở hữu.</t>
  </si>
  <si>
    <t>- Nguyên tắc ghi nhận chênh lệch đánh giá lại tài sản:</t>
  </si>
  <si>
    <t>- Nguyên tắc ghi nhận chênh lệch tỷ giá:</t>
  </si>
  <si>
    <t>- Nguyên tắc ghi nhận lợi nhuận chưa phân phối:</t>
  </si>
  <si>
    <t>20. Nguyên tắc và phương pháp ghi nhận doanh thu:</t>
  </si>
  <si>
    <t>-  Thu nhập khác</t>
  </si>
  <si>
    <t>21. Nguyên tắc kế toán các khoản giảm trừ doanh thu</t>
  </si>
  <si>
    <t>22. Nguyên tắc kế toán giá vốn hàng bán.</t>
  </si>
  <si>
    <t>24. Nguyên tắc kế toán chi phí bán hàng, chi phí quản lý doanh nghiệp.</t>
  </si>
  <si>
    <t>26. Các nguyên tắc và phương pháp kế toán khác.</t>
  </si>
  <si>
    <t>V. Các chính sách kế toán áp dụng (trong trường hợp doanh nghiệp không đáp ứng giả định hoạt động liên tục)</t>
  </si>
  <si>
    <t>1. Có tái phân loại tài sản dài hạn và nợ phải trả dài hạn thành ngắn hạn không?</t>
  </si>
  <si>
    <t>2. Nguyên tắc xác định giá trị từng loại tài sản và nợ phải trả (theo giá trị thuần có thể thực hiện được, giá trị có thể thu hồi, giá trị hợp lý, giá trị hiện tại, giá hiện hành...)</t>
  </si>
  <si>
    <t>3. Nguyên tắc xử lý tài chính đối với:</t>
  </si>
  <si>
    <t>- Các khoản dự phòng;</t>
  </si>
  <si>
    <t>- Chênh lệch đánh giá lại tài sản và chênh lệch tỷ giá (còn đang phản ánh trên Bảng cân đối kế toán – nếu có).</t>
  </si>
  <si>
    <t>VI. Thông tin bổ sung cho các khoản mục trình bày trong Bảng cân đối kế toán</t>
  </si>
  <si>
    <t>01. Tiền</t>
  </si>
  <si>
    <t xml:space="preserve"> Đơn vị tính: VND</t>
  </si>
  <si>
    <t>Chỉ tiêu</t>
  </si>
  <si>
    <t>Cuối năm</t>
  </si>
  <si>
    <t>Đầu năm</t>
  </si>
  <si>
    <t>- Tiền mặt</t>
  </si>
  <si>
    <t>- Tiền gửi ngân hàng</t>
  </si>
  <si>
    <t>- Tiền đang chuyển</t>
  </si>
  <si>
    <t>Cộng</t>
  </si>
  <si>
    <t>02. Các khoản đầu tư tài chính</t>
  </si>
  <si>
    <t>a) Chứng khoán kinh doanh</t>
  </si>
  <si>
    <t>Giá gốc</t>
  </si>
  <si>
    <t>Giá trị hợp lý</t>
  </si>
  <si>
    <t>Dự phòng</t>
  </si>
  <si>
    <t>- Tổng giá trị cổ phiếu (chi tiết từng loại cổ phiếu chiếm từ 10% trên tổng giá trị cổ phiếu trở lên)</t>
  </si>
  <si>
    <t>- Tổng giá trị trái phiếu (chi tiết từng loại trái phiếu chiếm từ 10% trên tổng giá trị trái phiếu trở lên)</t>
  </si>
  <si>
    <t>- Các khoản đầu tư khác</t>
  </si>
  <si>
    <t>- Lý do thay đổi đối với từng khoản đầu tư/loại cổ phiếu, trái phiếu</t>
  </si>
  <si>
    <t>Về số lượng:</t>
  </si>
  <si>
    <t>Về giá trị:</t>
  </si>
  <si>
    <t>b) Đầu tư nắm giữ đến ngày đáo hạn</t>
  </si>
  <si>
    <t>Giá trị ghi sổ</t>
  </si>
  <si>
    <t>b1) Ngắn hạn</t>
  </si>
  <si>
    <t>- Tiền gửi có kỳ hạn</t>
  </si>
  <si>
    <t>- Trái phiếu</t>
  </si>
  <si>
    <t>b2) Dài hạn</t>
  </si>
  <si>
    <t>c) Đầu tư góp vốn vào đơn vị khác (chi tiết theo từng khoản đầu tư theo tỷ lệ vốn nắm giữ và tỷ lệ quyền biểu quyết)</t>
  </si>
  <si>
    <t>- Đầu tư vào công ty con</t>
  </si>
  <si>
    <t>- Đầu tư vào công ty liên doanh, liên kết;</t>
  </si>
  <si>
    <t>- Đầu tư vào đơn vị khác;</t>
  </si>
  <si>
    <t>- Tóm tắt tình hình hoạt động của các công ty con, công ty liên doanh, liên kết trong kỳ;</t>
  </si>
  <si>
    <t>- Các giao dịch trọng yếu giữa doanh nghiệp và công ty con, liên doanh, liên kết trong kỳ</t>
  </si>
  <si>
    <t>- Trường hợp không xác định được giá trị hợp lý thì giải trình lý do.</t>
  </si>
  <si>
    <t>03. Phải thu của khách hàng</t>
  </si>
  <si>
    <t>a) Phải thu của khách hàng ngắn hạn</t>
  </si>
  <si>
    <t>- Chi tiết các khoản phải thu của khách hàng chiếm từ 10% trở lên trên tổng phải thu khách hàng</t>
  </si>
  <si>
    <t>- Các khoản phải thu khách hàng khác</t>
  </si>
  <si>
    <t>b) Phải thu của khách hàng dài hạn (tương tự ngắn hạn)</t>
  </si>
  <si>
    <t>c) Phải thu của khách hàng là các bên liên quan (chi tiết từng đối tượng)</t>
  </si>
  <si>
    <t>04. Phải thu khác</t>
  </si>
  <si>
    <t>Giá trị</t>
  </si>
  <si>
    <t>a) Ngắn hạn</t>
  </si>
  <si>
    <t>- Phải thu về cổ phần hoá;</t>
  </si>
  <si>
    <t>- Phải thu về cổ tức và lợi nhuận được chia;</t>
  </si>
  <si>
    <t>- Phải thu người lao động;</t>
  </si>
  <si>
    <t>- Ký cược, ký quỹ</t>
  </si>
  <si>
    <t>- Cho mượn;</t>
  </si>
  <si>
    <t>- Các khoản chi hộ;</t>
  </si>
  <si>
    <t>- Phải thu khác.</t>
  </si>
  <si>
    <t>b) Dài hạn</t>
  </si>
  <si>
    <t>05. Tài sản thiếu chờ xử lý (Chi tiết từng loại tài sản thiếu)</t>
  </si>
  <si>
    <t>Số lượng</t>
  </si>
  <si>
    <t>a) Tiền;</t>
  </si>
  <si>
    <t>b) Hàng tồn kho;</t>
  </si>
  <si>
    <t>c) TSCĐ;</t>
  </si>
  <si>
    <t>d) Tài sản khác.</t>
  </si>
  <si>
    <t>06. Nợ xấu</t>
  </si>
  <si>
    <t>Giá trị có thể thu hồi</t>
  </si>
  <si>
    <t>Đối tượng nợ</t>
  </si>
  <si>
    <t>- Tổng giá trị các khoản phải thu, cho vay quá hạn thanh toán hoặc chưa quá hạn nhưng khó có khả năng thu hồi (trong đó chi tiết thời gian quá hạn và giá trị các khoản nợ phải thu, cho vay quá hạn theo từng đối tượng nếu khoản nợ phải thu theo từng đối tượng đó chiếm từ 10% trở lên trên tổng số nợ quá hạn)</t>
  </si>
  <si>
    <t>- Thông tin về các khoản tiền phạt, phải thu về lãi trả chậm… phát sinh từ các khoản nợ quá hạn nhưng không được ghi nhận doanh thu;</t>
  </si>
  <si>
    <t>- Khả năng thu hồi nợ phải thu quá hạn.</t>
  </si>
  <si>
    <t>07. Hàng tồn kho</t>
  </si>
  <si>
    <t>- Hàng đang đi trên đường</t>
  </si>
  <si>
    <t>- Nguyên liệu, vật liệu</t>
  </si>
  <si>
    <t>- Công cụ, dụng cụ</t>
  </si>
  <si>
    <t>- Chi phí sản xuất kinh doanh dở dang</t>
  </si>
  <si>
    <t>- Thành phẩm</t>
  </si>
  <si>
    <t>- Hàng hóa</t>
  </si>
  <si>
    <t>- Hàng gửi đi bán</t>
  </si>
  <si>
    <t>- Hàng hóa kho bảo thuế</t>
  </si>
  <si>
    <t>- Hàng hóa bất động sản</t>
  </si>
  <si>
    <t>- Giá trị hàng tồn kho ứ đọng, kém, mất phẩm chất không có khả năng tiêu thụ tại thời điểm cuối kỳ; Nguyên nhân và hướng xử lý đối với hàng tồn kho ứ đọng, kém, mất phẩm chất</t>
  </si>
  <si>
    <t>- Giá trị hàng tồn kho dùng để thế chấp, cầm cố bảo đảm các khoản nợ phải trả tại thời điểm cuối kỳ;</t>
  </si>
  <si>
    <t>- Lý do dẫn đến việc trích lập thêm hoặc hoàn nhập dự phòng giảm giá hàng tồn kho.</t>
  </si>
  <si>
    <t>08. Tài sản dở dang dài hạn</t>
  </si>
  <si>
    <t>a) Chi phí sản xuất, kinh doanh dở dang dài hạn (Chi tiết cho từng loại, nêu lí do vì sao không hoàn thành trong một chu kỳ sản xuất, kinh doanh thông thường)</t>
  </si>
  <si>
    <t>.........</t>
  </si>
  <si>
    <t>b) Xây dựng cơ bản dở dang (Chi tiết cho các công trình chiếm từ 10% trên tổng giá trị XDCB)</t>
  </si>
  <si>
    <t>- Mua sắm;</t>
  </si>
  <si>
    <t>- XDCB;</t>
  </si>
  <si>
    <t>- Sửa chữa.</t>
  </si>
  <si>
    <t>09. Tăng, giảm tài sản cố định hữu hình</t>
  </si>
  <si>
    <t>Khoản mục</t>
  </si>
  <si>
    <t>Nhà cửa, vật kiến trúc</t>
  </si>
  <si>
    <t>Máy móc, thiết bị</t>
  </si>
  <si>
    <t>Phương tiện vận tải, truyền dẫn</t>
  </si>
  <si>
    <t>Thiết bị, dụng cụ quản lý</t>
  </si>
  <si>
    <t>Cây lâu năm, 
súc vật làm
việc cho
sản phẩm</t>
  </si>
  <si>
    <t>Tài sản cố định hữu hình khác</t>
  </si>
  <si>
    <t>Tổng cộng</t>
  </si>
  <si>
    <t>Nguyên giá</t>
  </si>
  <si>
    <t>Số dư đầu năm</t>
  </si>
  <si>
    <t>- Mua trong năm</t>
  </si>
  <si>
    <t>- Đầu tư XDCB hoàn thành</t>
  </si>
  <si>
    <t>- Tăng khác</t>
  </si>
  <si>
    <t>- Chuyển sang bất động sản đầu tư</t>
  </si>
  <si>
    <t>- Thanh lý, nhượng bán</t>
  </si>
  <si>
    <t>- Giảm khác</t>
  </si>
  <si>
    <t>Số dư cuối năm</t>
  </si>
  <si>
    <t>Giá trị hao mòn lũy kế</t>
  </si>
  <si>
    <t>- Khấu hao trong năm</t>
  </si>
  <si>
    <t>Giá trị còn lại</t>
  </si>
  <si>
    <t>- Tại ngày đầu năm</t>
  </si>
  <si>
    <t>- Tại ngày cuối năm</t>
  </si>
  <si>
    <t>- Giá trị còn lại cuối năm của TSCĐ hữu hình đã dùng để thế chấp, cầm cố đảm bảo các khoản cho vay:</t>
  </si>
  <si>
    <t>- Nguyên giá TSCĐ cuối năm đã khấu hao hết nhưng vẫn còn sử dụng:</t>
  </si>
  <si>
    <t>- Nguyên giá TSCĐ cuối năm chờ thanh lý:</t>
  </si>
  <si>
    <t>- Các cam kết về việc mua, bán TSCĐ hữu hình có giá trị lớn trong tương lai:</t>
  </si>
  <si>
    <t>- Các thay đổi khác về TSCĐ hữu hình:</t>
  </si>
  <si>
    <t>10. Tăng, giảm tài sản cố định vô hình</t>
  </si>
  <si>
    <t>Quyền sử dụng đất</t>
  </si>
  <si>
    <t>Quyền phát hành</t>
  </si>
  <si>
    <t>Bản quyền, bằng sáng chế</t>
  </si>
  <si>
    <t>Nhãn hiệu hàng hóa</t>
  </si>
  <si>
    <t>Phần mềm máy tính</t>
  </si>
  <si>
    <t>Giấy phép và giấy phép nhượng quyền</t>
  </si>
  <si>
    <t>TSCĐ vô hình khác</t>
  </si>
  <si>
    <t>- Tạo ra từ nội bộ doanh nghiệp</t>
  </si>
  <si>
    <t>- Tăng do hợp nhất kinh doanh</t>
  </si>
  <si>
    <t>- Thanh lý nhượng bán</t>
  </si>
  <si>
    <t xml:space="preserve">  - Giá trị còn lại cuối kỳ của TSCĐ vô hình dùng để thế chấp, cầm cố đảm bảo khoản vay:</t>
  </si>
  <si>
    <t xml:space="preserve">  - Nguyên giá TSCĐ vô hình đã khấu hao hết nhưng vẫn sử dụng:</t>
  </si>
  <si>
    <t xml:space="preserve">  - Thuyết minh số liệu và giải trình khác:</t>
  </si>
  <si>
    <t>11. Tăng, giảm tài sản cố định thuê tài chính</t>
  </si>
  <si>
    <t>Phương tiện
vận tải,
truyền dẫn</t>
  </si>
  <si>
    <t>Tài sản cố định vô hình</t>
  </si>
  <si>
    <t>- Thuê tài chính trong năm</t>
  </si>
  <si>
    <t>- Mua lại TSCĐ thuê tài chính</t>
  </si>
  <si>
    <t>- Trả lại TSCĐ thuê tài chính</t>
  </si>
  <si>
    <t>* Tiền thuê phát sinh thêm được ghi nhận là chi phí trong năm:</t>
  </si>
  <si>
    <t>* Căn cứ để xác định tiền thuê phát sinh thêm:</t>
  </si>
  <si>
    <t>* Điều khoản gia hạn thuê hoặc quyền được mua tài sản:</t>
  </si>
  <si>
    <t>12. Tăng, giảm bất động sản đầu tư</t>
  </si>
  <si>
    <t>Số đầu năm</t>
  </si>
  <si>
    <t>Giảm trong năm</t>
  </si>
  <si>
    <t>Tăng trong năm</t>
  </si>
  <si>
    <t>Số cuối năm</t>
  </si>
  <si>
    <t>a) Bất động sản đầu tư cho thuê</t>
  </si>
  <si>
    <t>- Quyền sử dụng đất</t>
  </si>
  <si>
    <t>- Nhà</t>
  </si>
  <si>
    <t>- Nhà và quyền sử dụng đất</t>
  </si>
  <si>
    <t>- Cơ sở hạ tầng</t>
  </si>
  <si>
    <t>b) Bất động sản đầu tư nắm giữ chờ tăng giá</t>
  </si>
  <si>
    <t>Tổn thất do suy giảm giá</t>
  </si>
  <si>
    <t xml:space="preserve"> - Giá trị còn lại cuối kỳ của BĐSĐT dùng để thế chấp, cầm cố đảm bảo khoản vay;</t>
  </si>
  <si>
    <t xml:space="preserve">  - Nguyên giá BĐSĐT  đã khấu hao hết nhưng vẫn cho thuê hoặc nắm giữ chờ tăng giá;</t>
  </si>
  <si>
    <t xml:space="preserve">  - Thuyết minh số liệu và giải trình khác.</t>
  </si>
  <si>
    <t>13. Chi phí trả trước</t>
  </si>
  <si>
    <t>a) Ngắn hạn (chi tiết theo từng khoản mục)</t>
  </si>
  <si>
    <t>- Chi phí trả trước về thuê hoạt động TSCĐ;</t>
  </si>
  <si>
    <t>- Công cụ, dụng cụ xuất dùng;</t>
  </si>
  <si>
    <t>- Chi phí đi vay;</t>
  </si>
  <si>
    <t>- Các khoản khác (nêu chi tiết nếu có giá trị lớn).</t>
  </si>
  <si>
    <t>- Chi phí thành lập doanh nghiệp</t>
  </si>
  <si>
    <t>- Chi phí mua bảo hiểm;</t>
  </si>
  <si>
    <t>14. Tài sản khác</t>
  </si>
  <si>
    <t>b) Dài hạn (chi tiết theo từng khoản mục)</t>
  </si>
  <si>
    <t>15. Vay và nợ thuê tài chính</t>
  </si>
  <si>
    <t>Trong năm</t>
  </si>
  <si>
    <t>Số không có khả năng trả nợ</t>
  </si>
  <si>
    <t>Tăng</t>
  </si>
  <si>
    <t>Giảm</t>
  </si>
  <si>
    <t>a) Vay ngắn hạn</t>
  </si>
  <si>
    <t>.....</t>
  </si>
  <si>
    <t>b) Vay dài hạn</t>
  </si>
  <si>
    <t>c) Các khoản nợ thuê tài chính</t>
  </si>
  <si>
    <t>Thời hạn</t>
  </si>
  <si>
    <t>Năm nay</t>
  </si>
  <si>
    <t>Năm trước</t>
  </si>
  <si>
    <t>Tổng khoản Thanh toán tiền thuê tài chính</t>
  </si>
  <si>
    <t>Trả tiền lãi thuê</t>
  </si>
  <si>
    <t>Trả nợ gốc</t>
  </si>
  <si>
    <t>- Từ 1 năm trở xuống</t>
  </si>
  <si>
    <t>- Trên 1 năm đến 5 năm</t>
  </si>
  <si>
    <t>- Trên 5 năm</t>
  </si>
  <si>
    <t>d) Số vay và nợ thuê tài chính quá hạn chưa thanh toán</t>
  </si>
  <si>
    <t>Gốc</t>
  </si>
  <si>
    <t>Lãi</t>
  </si>
  <si>
    <t>- Vay:</t>
  </si>
  <si>
    <t>- Nợ thuê tài chính:</t>
  </si>
  <si>
    <t>- Lý do chưa thanh toán</t>
  </si>
  <si>
    <t>đ) Thuyết minh chi tiết về các khoản vay và nợ thuê tài chính đối với các bên liên quan</t>
  </si>
  <si>
    <t>16. Phải trả người bán</t>
  </si>
  <si>
    <t>Số có khả năng trả nợ</t>
  </si>
  <si>
    <t>a) Các khoản phải trả người bán ngắn hạn</t>
  </si>
  <si>
    <t>- Chi tiết cho từng đối tượng chiếm từ 10% trở lên trên tổng số phải trả</t>
  </si>
  <si>
    <t>- Phải trả cho các đối tượng khác</t>
  </si>
  <si>
    <t>b) Các khoản phải trả người bán dài hạn (chi tiết tương tự ngắn hạn)</t>
  </si>
  <si>
    <t>c) Số nợ quá hạn chưa thanh toán</t>
  </si>
  <si>
    <t>- Chi tiết từng đối tượng chiếm 10% trở lên trên tổng số quá hạn;</t>
  </si>
  <si>
    <t>- Các đối tượng khác</t>
  </si>
  <si>
    <t>d) Phải trả người bán là các bên liên quan (chi tiết cho từng đối tượng)</t>
  </si>
  <si>
    <t>17. Thuế và các khoản phải nộp nhà nước</t>
  </si>
  <si>
    <t>Số phải nộp trong năm</t>
  </si>
  <si>
    <t>Số đã thực nộp trong năm</t>
  </si>
  <si>
    <t>a) Phải nộp (chi tiết theo từng loại thuế)</t>
  </si>
  <si>
    <t>- Thuế giá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</si>
  <si>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</si>
  <si>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</si>
  <si>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</si>
  <si>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</si>
  <si>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</si>
  <si>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</si>
  <si>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</si>
  <si>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</si>
  <si>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b) Phải thu (chi tiết theo từng loại thuế)</t>
  </si>
  <si>
    <t>18. Chi phí phải trả</t>
  </si>
  <si>
    <t>- Trích trước chi phí tiền lương trong thời gian nghỉ phép</t>
  </si>
  <si>
    <t>- Chi phí trong thời gian ngừng kinh doanh</t>
  </si>
  <si>
    <t>- Chi phí trích trước tạm tính giá vốn hàng hóa, thành phẩm BĐS đã bán</t>
  </si>
  <si>
    <t>- Các khoản trích trước khác</t>
  </si>
  <si>
    <t>- Lãi vay</t>
  </si>
  <si>
    <t>- Các khoản khác (chi tiết từng khoản)</t>
  </si>
  <si>
    <t>19. Phải trả khác</t>
  </si>
  <si>
    <t>- Tài sản thừa chờ giải quyết</t>
  </si>
  <si>
    <t>- Kinh phí công đoàn</t>
  </si>
  <si>
    <t>- Bảo hiểm xã hội</t>
  </si>
  <si>
    <t>- Bảo hiểm y tế</t>
  </si>
  <si>
    <t>- Bảo hiểm thất nghiệp</t>
  </si>
  <si>
    <t>- Phải trả về cổ phần hóa</t>
  </si>
  <si>
    <t>- Nhận ký quỹ, ký cược ngắn hạn</t>
  </si>
  <si>
    <t>- Cổ tức, lợi nhuận phải trả</t>
  </si>
  <si>
    <t>- Các khoản phải trả, phải nộp khác</t>
  </si>
  <si>
    <t>- Nhận ký quỹ, ký cược dài hạn</t>
  </si>
  <si>
    <t>c) Số nợ quá hạn chưa thanh toán (chi tiết từng khoản mục, lý do chưa thanh toán nợ quá hạn)</t>
  </si>
  <si>
    <t>20. Doanh thu chưa thực hiện</t>
  </si>
  <si>
    <t>- Doanh thu nhận trước;</t>
  </si>
  <si>
    <t>- Doanh thu từ chương trình khách hàng truyền thống;</t>
  </si>
  <si>
    <t>- Các khoản doanh thu chưa thực hiện khác.</t>
  </si>
  <si>
    <t>c) Khả năng không thực hiện được hợp đồng với khách hàng (chi tiết từng khoản mục, lý do không có khả năng thực hiện).</t>
  </si>
  <si>
    <t>21. Trái phiếu phát hành</t>
  </si>
  <si>
    <t>21.1. Trái phiếu thường</t>
  </si>
  <si>
    <t>Lãi suất</t>
  </si>
  <si>
    <t>Kỳ hạn</t>
  </si>
  <si>
    <t>a) Trái phiếu phát hành</t>
  </si>
  <si>
    <t>- Loại phát hành theo mệnh giá;</t>
  </si>
  <si>
    <t>- Loại phát hành có chiết khấu;</t>
  </si>
  <si>
    <t>- Loại phát hành có phụ trội.</t>
  </si>
  <si>
    <t>b) Thuyết minh chi tiết về trái phiếu các bên liên quan nắm giữ (theo từng loại trái phiếu)</t>
  </si>
  <si>
    <t>21.2. Trái phiếu chuyển đổi</t>
  </si>
  <si>
    <t>a. Trái phiếu chuyển đổi tại thời điểm đầu kỳ:</t>
  </si>
  <si>
    <t>- Thời điểm phát hành, kỳ hạn gốc và kỳ hạn còn lại từng loại trái phiếu chuyển đổi;</t>
  </si>
  <si>
    <t>- Số lượng từng loại trái phiếu chuyển đổi;</t>
  </si>
  <si>
    <t>- Mệnh giá, lãi suất từng loại trái phiếu chuyển đổi;</t>
  </si>
  <si>
    <t>- Tỷ lệ chuyển đổi thành cổ phiếu từng loại trái phiếu chuyển đổi;</t>
  </si>
  <si>
    <t>- Lãi suất chiết khấu dùng để xác định giá trị phần nợ gốc của từng loại trái phiếu chuyển đổi;</t>
  </si>
  <si>
    <t>- Giá trị phần nợ gốc và phần quyền chọn cổ phiếu của từng loại trái phiếu chuyển đổi.</t>
  </si>
  <si>
    <t>b. Trái phiếu chuyển đổi phát hành thêm trong kỳ:</t>
  </si>
  <si>
    <t>- Thời điểm phát hành, kỳ hạn gốc từng loại trái phiếu chuyển đổi;</t>
  </si>
  <si>
    <t>c. Trái phiếu chuyển đổi được chuyển thành cổ phiếu trong kỳ:</t>
  </si>
  <si>
    <t>- Số lượng từng loại trái phiếu đã chuyển đổi thành cổ phiếu trong kỳ; Số lượng cổ phiếu phát hành thêm trong kỳ để chuyển đổi trái phiếu;</t>
  </si>
  <si>
    <t>- Giá trị phần nợ gốc của trái phiếu chuyển đổi được ghi tăng vốn chủ sở hữu.</t>
  </si>
  <si>
    <t>d. Trái phiếu chuyển đổi đã đáo hạn không được chuyển thành cổ phiếu trong kỳ:</t>
  </si>
  <si>
    <t>- Số lượng từng loại trái phiếu đã đáo hạn không chuyển đổi thành cổ phiếu trong kỳ;</t>
  </si>
  <si>
    <t>- Giá trị phần nợ gốc của trái phiếu chuyển đổi được hoàn trả cho nhà đầu tư</t>
  </si>
  <si>
    <t>e.  Trái phiếu chuyển đổi tại thời điểm cuối kỳ:</t>
  </si>
  <si>
    <t>- Kỳ hạn gốc và kỳ hạn còn lại từng loại trái phiếu chuyển đổi;</t>
  </si>
  <si>
    <t>g) Thuyết minh chi tiết về trái phiếu các bên liên quan nắm giữ (theo từng loại trái phiếu)</t>
  </si>
  <si>
    <t>22. Cổ phiếu ưu đãi phân loại là nợ phải trả</t>
  </si>
  <si>
    <t>- Mệnh giá;</t>
  </si>
  <si>
    <t>- Đối tượng được phát hành (ban lãnh đạo, cán bộ, nhân viên, đối tượng khác);</t>
  </si>
  <si>
    <t>- Điều khoản mua lại (Thời gian, giá mua lại, các điều khoản cơ bản khác trong hợp đồng phát hành);</t>
  </si>
  <si>
    <t>- Giá trị đã mua lại trong kỳ;</t>
  </si>
  <si>
    <t>- Các thuyết minh khác.</t>
  </si>
  <si>
    <t>23. Dự phòng phải trả</t>
  </si>
  <si>
    <t>- Dự phòng bảo hành sản phẩm hàng hóa;</t>
  </si>
  <si>
    <t>- Dự phòng bảo hành công trình xây dựng;</t>
  </si>
  <si>
    <t>- Dự phòng tái cơ cấu;</t>
  </si>
  <si>
    <t>- Dự phòng phải trả khác (Chi phí sửa chữa TSCĐ định kỳ, chi phí hoàn nguyên môi trường...)</t>
  </si>
  <si>
    <t>24. Tài sản thuế thu nhập hoãn lại và thuế thu nhập hoãn lại phải trả</t>
  </si>
  <si>
    <t>a - Tài sản thuế thu nhập hoãn lại</t>
  </si>
  <si>
    <t>- Thuế suất thuế TNDN sử dụng để xác định giá trị tài sản thuế thu nhập hoãn lại</t>
  </si>
  <si>
    <t>- Tài sản thuế thu nhập hoãn lại liên quan đến khoản lỗ tính thuế chưa sử dụng</t>
  </si>
  <si>
    <t>- Tài sản thuế thu nhập hoãn lại liên quan đến khoản ưu đãi tính thuế chưa sử dụng</t>
  </si>
  <si>
    <t>- Tài sản thuế thu nhập hoãn lại liên quan đến khoản chênh lệch tạm thời được khấu trừ</t>
  </si>
  <si>
    <t>- Số bù trừ với thuế thu nhập hoãn lại phải trả</t>
  </si>
  <si>
    <t>b - Thuế thu nhập hoãn lại phải trả</t>
  </si>
  <si>
    <t>- Thuế suất thuế TNDN sử dụng để xác định giá trị thuế thu nhập hoãn lại phải trả</t>
  </si>
  <si>
    <t>- Thuế thu nhập hoãn lại phải trả phát sinh từ các khoản chênh lệch tạm thời chịu thuế</t>
  </si>
  <si>
    <t>- Số bù trừ với tài sản thuế thu nhập hoãn lại</t>
  </si>
  <si>
    <t>25. Vốn chủ sở hữu</t>
  </si>
  <si>
    <t>a- Bảng đối chiếu biến động của vốn chủ sở hữu</t>
  </si>
  <si>
    <t>Vốn góp của chủ sở hữu</t>
  </si>
  <si>
    <t>Vốn khác của chủ sở hữu</t>
  </si>
  <si>
    <t>Chênh lệch đánh giá lại tài sản</t>
  </si>
  <si>
    <t>Chênh lệch tỷ giá</t>
  </si>
  <si>
    <t>LNST chưa phân phối và các quỹ</t>
  </si>
  <si>
    <t>Các khoản mục khác</t>
  </si>
  <si>
    <t>A</t>
  </si>
  <si>
    <t>1</t>
  </si>
  <si>
    <t>2</t>
  </si>
  <si>
    <t>3</t>
  </si>
  <si>
    <t>4</t>
  </si>
  <si>
    <t>5</t>
  </si>
  <si>
    <t>6</t>
  </si>
  <si>
    <t>7</t>
  </si>
  <si>
    <t>8</t>
  </si>
  <si>
    <t>9</t>
  </si>
  <si>
    <t>Số dư đầu năm trước</t>
  </si>
  <si>
    <t>- Tăng vốn trong năm trước</t>
  </si>
  <si>
    <t>- Lãi trong năm trước</t>
  </si>
  <si>
    <t>- Giảm vốn trong năm trước</t>
  </si>
  <si>
    <t>- Lỗ trong năm trước</t>
  </si>
  <si>
    <t>Số dư đầu năm nay</t>
  </si>
  <si>
    <t>- Tăng vốn trong năm nay</t>
  </si>
  <si>
    <t>- Lãi trong năm nay</t>
  </si>
  <si>
    <t>- Giảm vốn trong năm nay</t>
  </si>
  <si>
    <t>- Lỗ trong năm nay</t>
  </si>
  <si>
    <t>Số dư cuối năm nay</t>
  </si>
  <si>
    <t>b- Chi tiết vốn đầu tư của chủ sở hữu</t>
  </si>
  <si>
    <t>- Vốn góp của công ty mẹ (nếu là công ty con)</t>
  </si>
  <si>
    <t>- Vốn góp của các đối tượng khác</t>
  </si>
  <si>
    <t>c- Các giao dịch về vốn với các chủ sở hữu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</si>
  <si>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</si>
  <si>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</si>
  <si>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</si>
  <si>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</si>
  <si>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</si>
  <si>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</si>
  <si>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phiếu</t>
  </si>
  <si>
    <t>- Số lượng cổ phiếu đăng ký phát hành</t>
  </si>
  <si>
    <t>- Số lượng cổ phiếu đã bán ra công chúng</t>
  </si>
  <si>
    <t>+ Cổ phiếu phổ thông</t>
  </si>
  <si>
    <t>+ Cổ phiếu ưu đãi (loại được phân loại là VCSH)</t>
  </si>
  <si>
    <t>- Số lượng cổ phiếu được mua lại (cổ phiếu quỹ)</t>
  </si>
  <si>
    <t>- Số lượng cổ phiếu đang lưu hành</t>
  </si>
  <si>
    <t>* Mệnh giá cổ phiếu đang lưu hành:</t>
  </si>
  <si>
    <t>đ- Cổ tức</t>
  </si>
  <si>
    <t>- Cổ tức đã công bố sau ngày kết thúc kỳ kế toán năm</t>
  </si>
  <si>
    <t>+ Cổ tức đã công bố trên cổ phiếu phổ thông:</t>
  </si>
  <si>
    <t>+ Cổ tức đã công bố trên cổ phiếu ưu đãi:</t>
  </si>
  <si>
    <t>- Cổ tức của cổ phiếu ưu đãi lũy kế chưa được ghi nhận</t>
  </si>
  <si>
    <t>e- Các quỹ của doanh nghiệp</t>
  </si>
  <si>
    <t>g- Thu nhập và chi phí, lãi hoặc lỗ được ghi nhận trực tiếp vào vốn chủ sở hữu theo quy định của các chuẩn mực kế toán cụ thể:</t>
  </si>
  <si>
    <t>-....</t>
  </si>
  <si>
    <t>26. Chênh lệch đánh giá lại tài sản</t>
  </si>
  <si>
    <t>Lí do thay đổi giữa số đầu năm và cuối năm (đánh giá lại trong trường hợp nào, tài sản nào được đánh giá lại, theo quyết định nào?...).</t>
  </si>
  <si>
    <t>27. Chênh lệch tỷ giá</t>
  </si>
  <si>
    <t>- Chênh lệch tỷ giá do chuyển đổi BCTC lập bằng ngoại tệ sang VND</t>
  </si>
  <si>
    <t>- Chênh lệch tỷ giá phát sinh vì các nguyên nhân khác (nói rõ nguyên nhân)</t>
  </si>
  <si>
    <t>28. Nguồn kinh phí</t>
  </si>
  <si>
    <t>- Nguồn kinh phí được cấp trong năm</t>
  </si>
  <si>
    <t>- Chi sự nghiệp</t>
  </si>
  <si>
    <t>- Nguồn kinh phí còn lại cuối năm</t>
  </si>
  <si>
    <t>29. Các khoản mục ngoài Bảng cân đối kế toán</t>
  </si>
  <si>
    <t>a) Tài sản thuê ngoài: Tổng số tiền thuê tối thiểu trong tương lai của hợp đồng thuê hoạt động tài sản không hủy ngang theo các thời hạn</t>
  </si>
  <si>
    <t>- Từ 1 năm trở xuống;</t>
  </si>
  <si>
    <t>- Trên 1 năm đến 5 năm;</t>
  </si>
  <si>
    <t>- Trên 5 năm;</t>
  </si>
  <si>
    <t>b) Tài sản nhận giữ hộ: Doanh nghiệp phải thuyết minh chi tiết về số lượng, chủng loại, quy cách, phẩm chất tại thời điểm cuối kỳ:</t>
  </si>
  <si>
    <t>Mã hàng</t>
  </si>
  <si>
    <t>Tên hàng</t>
  </si>
  <si>
    <t>Chủng loại, quy cách, phẩm chất</t>
  </si>
  <si>
    <t>ĐVT</t>
  </si>
  <si>
    <t>Vật tư hàng hoá nhận giữ hộ, gia công, nhận ủy thác:</t>
  </si>
  <si>
    <t>- Hàng hoá nhận bán hộ, nhận ký gửi, nhận cầm cố, thế chấp:</t>
  </si>
  <si>
    <t>c) Ngoại tệ các loại:Doanh nghiệp phải thuyết minh chi tiết số lượng từng loại ngoại tệ tính theo nguyên tệ. Vàng tiền tệ phải trình bày khối lượng theo đơn vị tính trong nước và quốc tế Ounce, thuyết minh giá trị tính theo USD</t>
  </si>
  <si>
    <t>d) Vàng tiền tệ: Doanh nghiệp phải thuyết minh chi tiết giá gốc, số lượng (theo đơn vị tính quốc tế) và chủng loại các loại vàng tiền tệ</t>
  </si>
  <si>
    <t>đ) Nợ khó đòi đã xử lý: Doanh nghiệp phải thuyết minh chi tiết giá trị (theo nguyên tệ và VND) các khoản nợ khó đòi đã xử lý trong vòng 10 năm kể từ ngày xử lý theo từng đối tượng, nguyên nhân đã xoá sổ kế toán nợ khó đòi</t>
  </si>
  <si>
    <t>e) Các thông tin khác về các khoản mục ngoài Bảng cân đối kế toán</t>
  </si>
  <si>
    <t>30. Các thông tin khác do doanh nghiệp tự thuyết minh, giải trình.</t>
  </si>
  <si>
    <t>VII - Thông tin bổ sung cho các khoản mục trình bày trong Báo cáo kết quả hoạt động kinh doanh</t>
  </si>
  <si>
    <t>1. Tổng doanh thu bán hàng và cung cấp dịch vụ (Mã số 01)</t>
  </si>
  <si>
    <t>a. Doanh thu</t>
  </si>
  <si>
    <t>- Doanh thu bán hàng</t>
  </si>
  <si>
    <t>- Doanh thu cung cấp dịch vụ</t>
  </si>
  <si>
    <t>- Doanh thu hợp đồng xây dựng</t>
  </si>
  <si>
    <t>+ Doanh thu của hợp đồng xây dựng được ghi nhận trong kỳ;</t>
  </si>
  <si>
    <t>+ Tổng doanh thu lũy kế của hợp đồng xây dựng được ghi nhận đến thời điểm lập báo cáo tài chính;</t>
  </si>
  <si>
    <t>b) Doanh thu đối với các bên liên quan (chi tiết từng đối tượng).</t>
  </si>
  <si>
    <t>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nhận doanh thu đối với toàn bộ số tiền nhận trước.</t>
  </si>
  <si>
    <t>2. Các khoản giảm trừ doanh thu (Mã số 02)</t>
  </si>
  <si>
    <t>- Chiết khấu thương mại</t>
  </si>
  <si>
    <t>- Giảm giá hàng bán</t>
  </si>
  <si>
    <t>- Hàng bán bị trả lại</t>
  </si>
  <si>
    <t>3. Giá vốn hàng bán (Mã số 11)</t>
  </si>
  <si>
    <t>- Giá vốn của hàng hóa đã bán</t>
  </si>
  <si>
    <t>- Giá vốn của thành phẩm đã bán</t>
  </si>
  <si>
    <t>Trong đó: Giá vốn trích trước của hàng hóa, thành phẩm bất động sản đã bán bao gồm:</t>
  </si>
  <si>
    <t>+ Hạng mục chi phí trích trước</t>
  </si>
  <si>
    <t>+ Giá trị trích trước vào chi phí của từng hạng mục</t>
  </si>
  <si>
    <t>+ Thời gian chi phí dự kiến phát sinh.</t>
  </si>
  <si>
    <t>- Giá vốn của dịch vụ đã cung cấp</t>
  </si>
  <si>
    <t>- Giá trị còn lại, chi phí nhượng bán, thanh lý của BĐS đầu tư</t>
  </si>
  <si>
    <t>- Chi phí kinh doanh bất động sản đầu tư</t>
  </si>
  <si>
    <t>- Giá trị hàng tồn kho mất mát trong kỳ</t>
  </si>
  <si>
    <t>- Giá trị từng loại hàng tồn kho hao hụt ngoài định mức trong kỳ</t>
  </si>
  <si>
    <t>- Dự phòng giảm giá hàng tồn kho</t>
  </si>
  <si>
    <t>- Các khoản ghi giảm giá vốn hàng bán</t>
  </si>
  <si>
    <t>4. Doanh thu hoạt động tài chính (Mã số 21)</t>
  </si>
  <si>
    <t>- Lãi tiền gửi, tiền cho vay</t>
  </si>
  <si>
    <t>- Lãi bán các khoản đầu tư</t>
  </si>
  <si>
    <t>- Cổ tức, lợi nhuận được chia</t>
  </si>
  <si>
    <t>- Lãi chênh lệch tỷ giá</t>
  </si>
  <si>
    <t>- Lãi bán hàng trả chậm, chiết khấu thanh toán</t>
  </si>
  <si>
    <t>- Doanh thu hoạt động tài chính khác</t>
  </si>
  <si>
    <t>5. Chi phí tài chính (Mã số 22)</t>
  </si>
  <si>
    <t>- Lãi tiền vay</t>
  </si>
  <si>
    <t>- Chiết khấu thanh toán, lãi bán hàng trả chậm</t>
  </si>
  <si>
    <t>- Lỗ do thanh lý các khoản đầu tư tài chính</t>
  </si>
  <si>
    <t>- Lỗ chênh lệch tỷ giá</t>
  </si>
  <si>
    <t>- Dự phòng giảm giá chứng khoán kinh doanh và tổn thất đầu tư</t>
  </si>
  <si>
    <t>- Chi phí tài chính khác</t>
  </si>
  <si>
    <t>- Các khoản ghi giảm chi phí tài chính.</t>
  </si>
  <si>
    <t>6. Thu nhập khác</t>
  </si>
  <si>
    <t>- Thanh lý, nhượng bán TSCĐ;</t>
  </si>
  <si>
    <t>- Lãi do đánh giá lại tài sản;</t>
  </si>
  <si>
    <t>- Tiền phạt thu được;</t>
  </si>
  <si>
    <t>- Thuế được giảm;</t>
  </si>
  <si>
    <t>- Các khoản khác.</t>
  </si>
  <si>
    <t>7. Chi phí khác</t>
  </si>
  <si>
    <t>- Giá trị còn lại TSCĐ và chi phí thanh lý, nhượng bán TSCĐ;</t>
  </si>
  <si>
    <t>- Lỗ do đánh giá lại tài sản;</t>
  </si>
  <si>
    <t>- Các khoản bị phạt;</t>
  </si>
  <si>
    <t>8. Chi phí bán hàng và chi phí quản lý doanh nghiệp</t>
  </si>
  <si>
    <t>a) Các khoản chi phí quản lý doanh nghiệp phát sinh trong kỳ</t>
  </si>
  <si>
    <t>- Chi tiết các khoản chiếm từ 10% trở lên trên tổng chi phí QLDN;</t>
  </si>
  <si>
    <t>- Các khoản chi phí QLDN khác.</t>
  </si>
  <si>
    <t>b) Các khoản chi phí bán hàng phát sinh trong kỳ</t>
  </si>
  <si>
    <t>- Chi tiết các khoản chiếm từ 10% trở lên trên tổng chi phí bán hàng;</t>
  </si>
  <si>
    <t>- Các khoản chi phí bán hàng khác.</t>
  </si>
  <si>
    <t>c) Các khoản ghi giảm chi phí bán hàng và chi phí quản lý doanh nghiệp</t>
  </si>
  <si>
    <t>- Hoàn nhập dự phòng bảo hành sản phẩm, hàng hóa;</t>
  </si>
  <si>
    <t>- Hoàn nhập dự phòng tái cơ cấu, dự phòng khác;</t>
  </si>
  <si>
    <t>- Các khoản ghi giảm khác.</t>
  </si>
  <si>
    <t>9. Chi phí sản xuất kinh doanh theo yếu tố</t>
  </si>
  <si>
    <t>- Chi phí nguyên liệu, vật liệu</t>
  </si>
  <si>
    <t>- Chi phí nhân công</t>
  </si>
  <si>
    <t>- Chi phí khấu hao tài sản cố định</t>
  </si>
  <si>
    <t>- Chi phí dịch vụ mua ngoài</t>
  </si>
  <si>
    <t>- Chi phí khác bằng tiền</t>
  </si>
  <si>
    <t>10. Chi phí thuế thu nhâp doanh nghiệp hiện hành (Mã số 51)</t>
  </si>
  <si>
    <t>- Chi phí thuế thu nhập doanh nghiệp tính trên thu nhập chịu thuế năm hiện hành</t>
  </si>
  <si>
    <t>- Điều chỉnh chi phí thuế thu nhập doanh nghiệp của các năm trước vào chi phí thuế thu nhập hiện hành năm nay</t>
  </si>
  <si>
    <t>- Tổng chi phí thuế thu nhập doanh nghiệp hiện hành</t>
  </si>
  <si>
    <t>11. Chi phí thuế thu nhập doanh nghiệp hoãn lại (Mã số 52)</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</si>
  <si>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</si>
  <si>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</si>
  <si>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</si>
  <si>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</si>
  <si>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</si>
  <si>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</si>
  <si>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VIII. Thông tin bổ sung cho các khoản mục trình bày trong báo cáo lưu chuyển tiền tệ</t>
  </si>
  <si>
    <t>1.  Các giao dịch không bằng tiền ảnh hưởng đến báo cáo lưu chuyển tiền tệ và các khoản tiền do doanh nghiệp nắm giữ nhưng không được sử dụng</t>
  </si>
  <si>
    <t>- Mua tài sản bằng cách nhận các khoản nợ liên quan trực tiếp hoặc thông qua nghiệp vụ cho thuê tài chính</t>
  </si>
  <si>
    <t>- Mua doanh nghiệp thông qua phát hành cổ phiếu</t>
  </si>
  <si>
    <t>- Chuyển nợ thành vốn chủ sở hữu</t>
  </si>
  <si>
    <t>- Các giao dịch phi tiền tệ khác</t>
  </si>
  <si>
    <t>2. Các khoản tiền do doanh nghiệp nắm giữ nhưng không được sử dụng: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</si>
  <si>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3. Số tiền đi vay thực thu trong kỳ:</t>
  </si>
  <si>
    <t>- Tiền thu từ đi vay theo khế ước thông thường;</t>
  </si>
  <si>
    <t>- Tiền thu từ phát hành trái phiếu thường;</t>
  </si>
  <si>
    <t>- Tiền thu từ phát hành trái phiếu chuyển đổi;</t>
  </si>
  <si>
    <t>- Tiền thu từ phát hành cổ phiếu ưu đãi phân loại là nợ phải trả;</t>
  </si>
  <si>
    <t>- Tiền thu từ giao dịch mua bán lại trái phiếu Chính phủ và REPO chứng khoán;</t>
  </si>
  <si>
    <t>4. Số tiền đã thực trả gốc vay trong kỳ:</t>
  </si>
  <si>
    <t>- Tiền trả nợ gốc vay theo khế ước thông thường;</t>
  </si>
  <si>
    <t>- Tiền trả nợ gốc trái phiếu thường;</t>
  </si>
  <si>
    <t>- Tiền trả nợ gốc trái phiếu chuyển đổi;</t>
  </si>
  <si>
    <t>- Tiền trả nợ gốc cổ phiếu ưu đãi phân loại là nợ phải trả;</t>
  </si>
  <si>
    <t>- Tiền chi trả cho giao dịch mua bán lại trái  phiếu Chính phủ và REPO chứng khoán;</t>
  </si>
  <si>
    <t>IX- Những thông tin khác</t>
  </si>
  <si>
    <t>1- Những khoản nợ tiềm tàng, khoản cam kết và những thông tin tài chính khác:</t>
  </si>
  <si>
    <t>2 - Những sự kiện phát sinh sau ngày kết thúc kỳ kế toán năm:</t>
  </si>
  <si>
    <t>3 - Thông tin về các bên liên quan:</t>
  </si>
  <si>
    <t>4 - Trình bày tài sản, doanh thu, kết quả kinh doanh theo bộ phận (theo lĩnh vực kinh doanh hoặc khu vực địa lý) theo quy định của chuẩn mực kế toán số 28 "Báo cáo bộ phận":</t>
  </si>
  <si>
    <t>7 - Những thông tin khác:</t>
  </si>
  <si>
    <t>Người lập biểu</t>
  </si>
  <si>
    <t>Kế toán trưởng</t>
  </si>
  <si>
    <t>Giám đốc</t>
  </si>
  <si>
    <t>Năm 2016</t>
  </si>
  <si>
    <t>Nguồn vốn xây dựng cơ bản</t>
  </si>
  <si>
    <t>Quỹ đầu tư phát triển</t>
  </si>
  <si>
    <t xml:space="preserve"> - Quỹ đầu tư phát triển: 1289186085đ</t>
  </si>
  <si>
    <t xml:space="preserve"> - Quỹ hỗ trợ sắp xếp doanh nghiệp</t>
  </si>
  <si>
    <t xml:space="preserve"> - Quỹ khác thuộc vốn chủ sở hữu: 7600000đ</t>
  </si>
  <si>
    <t>CÔNG TY TNHH MỘT THÀNH VIÊN LÂM NGHIỆP VÀ DỊCH VỤ CHÚC A</t>
  </si>
  <si>
    <t>Xã Hương Lâm, huyện Hương Khê, tỉnh Hà Tĩnh</t>
  </si>
  <si>
    <t>1. Hình thức sở hữu vốn: 100% vốn Nhà Nước</t>
  </si>
  <si>
    <t>2. Lĩnh vực kinh doanh: Lâm nghiệp</t>
  </si>
  <si>
    <r>
      <t>3. Ngành nghề kinh doanh:</t>
    </r>
    <r>
      <rPr>
        <sz val="12"/>
        <color indexed="8"/>
        <rFont val=".VnArial"/>
        <family val="2"/>
      </rPr>
      <t xml:space="preserve"> </t>
    </r>
    <r>
      <rPr>
        <sz val="12"/>
        <color indexed="8"/>
        <rFont val=".VnTime"/>
        <family val="2"/>
      </rPr>
      <t>C«ng ty TNHH mét thµnh viªn L©m nghiÖp vµ dÞch vô Chóc A tr­íc ®©y lµ C«ng ty L©m nghiÖp vµ DÞch vô Chóc A ®­îc cÊp GiÊy ®¨ng ký kinh doanh sè 28.04.000295 ngµy 11 th¸ng 05 n¨m 2010. C«ng ty TNHH mét thµnh viªn L©m nghiÖp vµ dÞch vô Chóc A ®­îc chuyÓn ®æi theo QuyÕt ®Þnh số 545/Q§–UBND Ngµy 03 th¸ng 3 n¨m 2008 cña Uû ban nh©n d©n tØnh Hµ TÜnh.
    C«ng ty cã trô së chÝnh t¹i X• H­¬ng L©m, huyÖn H­¬ng Khª, tØnh Hµ TÜnh
    Tel:             0396. 518 799                                                           
Theo GiÊy ®¨ng ký kinh doanh, lÜnh vùc ho¹t ®éng cña c«ng ty:
- Qu¶n lý, b¶o vÖ, x©y dùng vµ ph¸t triÓn rõng g¾n víi s¶n xuÊt n«ng, l©m kÕt hîp.
- ThiÕt kÕ thi c«ng c¸c c«ng tr×nh khai th¸c l©m s¶n
-  Khai th¸c, chÕ biÕn, kinh doanh n«ng, l©m s¶n, chÕ biÕn trÇm h­¬ng vµ tinh dÇu c¸c lo¹i.
-  DÞch vô vËt t­, kü thuËt n«ng, l©m nghiÖp, dÞch vô vËt t­ x©y dùng.
-  Kinh doanh th­¬ng m¹i tæng hîp; dÞch vô x¨ng dÇu, nhµ hµng, nhµ nghØ, du lÞch, vËn t¶i hµng hãa.
-  S¶n xuÊt vµ kinh doanh hµng thñ c«ng mü nghÖ, sinh vËt c¶nh.
-  Kinh doanh bÊt ®éng s¶n.
-  DÞch vô xuÊt khÈu lao ®éng.
-  X©y dùng c¸c c«ng tr×nh d©n dông.
-  XuÊt nhËp khÈu hµng hãa n«ng, l©m s¶n, gièng c©y trång, vËt nu«i, ph©n bãn, vËt t­ phôc vô s¶n xuÊt n«ng l©m nghiÖp vµ vËt liÖu x©y dùng kh¸c.
Vèn ®iÒu lÖ:30.000.000.000 ®ång (Ba m­¬i tû ®ång).</t>
    </r>
    <r>
      <rPr>
        <sz val="12"/>
        <color indexed="8"/>
        <rFont val="Times New Roman"/>
        <family val="1"/>
      </rPr>
      <t xml:space="preserve">
</t>
    </r>
  </si>
  <si>
    <t xml:space="preserve"> - Tiền thu từ đi vay dưới hình thức khác: 309000000đ</t>
  </si>
  <si>
    <t xml:space="preserve"> - Tiền trả nợ vay dưới hình thức khác: 709000000đ</t>
  </si>
  <si>
    <t>6 - Thông tin về hoạt động liên tục: Doanh nghiệp hoạt động liên tục trong năm 2016</t>
  </si>
  <si>
    <t>5 - Thông tin so sánh (những thay đổi về thông tin trong báo cáo tài chính của các niên độ kế toán trước): Số dư tại ngày 01/01/2016 được lấy trên Báo cáo tài chính cuối năm 2015 đã được Sở Tài Chính Hà Tĩnh kiểm tra.</t>
  </si>
  <si>
    <t>5. Đặc điểm hoạt động của doanh nghiệp trong năm tài chính có ảnh hưởng đến báo cáo tài chính: Doanh nghiệp hoạt động chủ yếu trong lĩnh vực công ích, hoạt động sản xuất kinh doanh chưa thực hiện được. Chi phí tiền lương và các chi phí khác phải phụ thuộc vào nguồn ngân sách hỗ trợ cho công tác bảo vệ rừng trong năm.</t>
  </si>
  <si>
    <t>7. Tuyên bố về khả năng so sánh thông tin trên Báo cáo tài chính (có so sánh được hay không, nếu không so sánh được phải nêu rõ lý do như vì chuyển đổi hình thức sở hữu, chia tách, sáp nhập, nêu độ dài về kỳ so sánh...): Có khả năng so sánh thông tin trên Báo cáo tài chính.</t>
  </si>
  <si>
    <t xml:space="preserve"> - Kỳ so sánh: quý, năm.</t>
  </si>
  <si>
    <t>1- Kỳ kế toán năm Từ ngày 01/01/2016 đến ngày 31/12/2016</t>
  </si>
  <si>
    <t>2. Đơn vị tiền tệ sử dụng trong kế toán. Công ty sử dụng đồng Việt nam làm đơn vị tiền tệ để hạch toán kế toán</t>
  </si>
  <si>
    <r>
      <t>4. Nguyên tắc ghi nhận các khoản tiền và các khoản tương đương tiền.</t>
    </r>
    <r>
      <rPr>
        <sz val="12"/>
        <color indexed="8"/>
        <rFont val=".VnTime"/>
        <family val="2"/>
      </rPr>
      <t>TiÒn bao gåm: TiÒn mÆt, tiÒn göi ng©n hµng vµ tiÒn ®ang chuyÓn. T­¬ng ®­¬ng tiÒn lµ nh÷ng kho¶n ®Çu t­ ng¾n h¹n, cã tÝnh thanh kho¶n cao mµ s½n sµng cã thÓ chuyÓn ®æi thµnh nh÷ng kho¶n tiÒn x¸c ®Þnh víi thêi gian ®¸o h¹n ban ®Çu nhá h¬n hoÆc b»ng ba th¸ng vµ kh«ng cã rñi ro ®¸ng kÓ nµo vÒ thay ®æi gi¸ trÞ.</t>
    </r>
  </si>
  <si>
    <t xml:space="preserve">7. Nguyên tắc ghi nhận hàng tồn kho:+ Nguyªn t¾c ®¸nh gi¸ hµng tån kho: Hµng tån kho cña C«ng ty chñ yÕu ph¶n ¸nh gi¸ trÞ nguyªn vËt liÖu, c«ng cô dông cô, gi¸ trÞ chi phÝ s¶n xuÊt kinh doanh dë dang, thµnh phÈm, hµng ho¸ phï hîp víi ®Æc tr­ng cña ngµnh nghÒ. 
Hµng tån kho ®­îc ®¸nh gi¸ theo gi¸ thÊp h¬n gi÷a gi¸ vèn hoÆc gi¸ trÞ thuÇn cã thÓ thùc hiÖn ®­îc sau khi dù phßng cho c¸c lo¹i hµng h­ háng, lçi thêi. Gi¸ trÞ hµng mua vµo bao gåm: Gi¸ mua (hoÆc chi phÝ thuª mua) céng chi phÝ vËn chuyÓn, c¸c lo¹i thuÕ gi¸n thu kh«ng ®­îc khÊu trõ, kh«ng ®­îc hoµn l¹i vµ c¸c chi phÝ kh¸c (nÕu cã).
Gi¸ trÞ hµng tån kho cuèi kú ®­îc x¸c ®Þnh trªn c¬ së: Sè l­îng (i) th«ng qua c«ng t¸c kiÓm kª hµng tån kho vµ ®¬n gi¸ tån kho cuèi kú cña tõng mÆt hµng (ii) tÝnh theo ph­¬ng ph¸p thùc tÕ ®Ých danh; 
+ Ph­¬ng ph¸p h¹ch to¸n hµng tån kho: T¹i c«ng ty, Hµng tån kho ®­îc h¹ch to¸n theo ph­¬ng ph¸p kª khai th­êng xuyªn. Gi¸ xuÊt hµng tån kho ®­îc x¸c ®Þnh theo ph­¬ng ph¸p b×nh qu©n gia quyÒn theo th¸ng.
+ LËp dù phßng gi¶m gi¸ hµng tån kho: Hµng n¨m khi kÕt thóc n¨m tµi chÝnh C«ng ty tiÕn hµnh kiÓm kª, ph©n lo¹i vµ x¸c ®Þnh sè l­îng (i) vµ gi¸ trÞ (ii) cña hµng tån kho kÐm, mÊt phÈm chÊt ®Ó tiÕn hµnh trÝch lËp, sö dông vµ hoµn nhËp c¸c kho¶n dù phßng gi¶m gi¸ hµng tån kho theo ®óng quy ®Þnh t¹i Th«ng t­ sè 13/2006/TT-BTC ngµy 27 th¸ng 02 n¨m 2006 cña Bé Tµi chÝnh. 
</t>
  </si>
  <si>
    <r>
      <t xml:space="preserve">8. Nguyên tắc ghi nhận và các khấu hao TSCĐ, TSCĐ thuê tài chính; bất động sản đầu tư: </t>
    </r>
    <r>
      <rPr>
        <sz val="12"/>
        <color indexed="8"/>
        <rFont val=".VnTime"/>
        <family val="2"/>
      </rPr>
      <t xml:space="preserve">Nguyªn t¾c ghi nhËn tµi s¶n cè ®Þnh
+ Tµi s¶n cè ®Þnh ®­îc ph¶n ¸nh theo nguyªn gi¸ (i), khÊu hao luü kÕ (ii) vµ gi¸ trÞ cßn l¹i (iii). Khi tµi s¶n ®­îc b¸n thanh lý, nguyªn gi¸ vµ gi¸ trÞ khÊu hao luü kÕ cña tµi s¶n ®­îc lo¹i khái tµi kho¶n vµ l•i lç ph¸t sinh tõ viÖc thanh lý tµi s¶n ®­îc h¹ch to¸n vµo B¸o c¸o kÕt qu¶ kinh doanh.
+ Nguyªn gi¸ cña TSC§ h÷u h×nh bao gåm: Gi¸ mua (i), thuÕ nhËp khÈu, c¸c kho¶n thuÕ kh«ng ®­îc hoµn l¹i (ii) vµ c¸c chi phÝ liªn quan ®Õn viÖc ®­a tµi s¶n vµo tr¹ng th¸i vµ vÞ trÝ s½n sµng sö dông (iii). C¸c chi phÝ ph¸t sinh sau khi TSC§ ®­îc ®­a vµo sö dông nh­: Chi phÝ söa ch÷a, b¶o d­ìng vµ ®¹i tu th­êng ®­îc h¹ch to¸n vµo chi phÝ trong kú b¸o c¸o. 
+ Nguyªn gi¸ cña TSC§ v« h×nh: §­îc x¸c ®Þnh trong tõng tr­êng hîp cô thÓ theo quy ®Þnh t¹i chuÈn mùc kÕ to¸n ViÖt nam sè 04. 
Ph­¬ng ph¸p khÊu hao tµi s¶n cè ®Þnh
+ KhÊu hao TSC§ ®­îc tÝnh theo ph­¬ng ph¸p ®­êng th¼ng theo thêi gian h÷u dông ­íc tÝnh phï hîp  víi QuyÕt ®Þnh sè 206/2003/Q§-BTC ngµy 12 th¸ng 12 n¨m 2003  vÒ ban hµnh chÕ ®é qu¶n lý, sö dông vµ trÝch khÊu hao tµi s¶n cè ®Þnh cña Bé tr­ëng Bé Tµi chÝnh, cô thÓ nh­ sau:
Lo¹i tµi s¶n                    . N¨m    .
Nhµ cöa, vËt kiÕn tróc 10 – 25 n¨m
M¸y mãc thiÕt  bÞ 3 – 15 n¨m
Ph­¬ng tiÖn vËn t¶i 6 – 10 n¨m
ThiÕt bÞ dông cô qu¶n lý 3 – 10 n¨m
+ Tµi s¶n cè ®Þnh v« h×nh cña c«ng ty bao gåm: quyÒn sö dông ®Êt kh«ng cã thêi h¹n. C«ng ty kh«ng thùc hiÖn trÝch khÊu hao ®èi víi quyÒn sö dông ®Êt kh«ng cã thêi h¹n theo quy ®Þnh cña chuÈn mùc vµ chÕ ®é kÕ to¸n.Nguyªn t¾c ghi nhËn bÊt ®éng s¶n ®Çu t­
+ BÊt ®éng s¶n ®Çu t­ ®­îc ghi nhËn lµ tµi s¶n khi ®ång thêi tháa m•n 2 ®iÒu kiÖn: Ch¾c ch¾n thu ®­îc lîi Ých kinh tÕ trong t­¬ng lai (i) vµ nguyªn gi¸ cña bÊt ®éng s¶n ®Çu t­ ph¶i ®­îc x¸c ®Þnh mét c¸ch ®¸ng tin cËy (ii);
+ BÊt ®éng s¶n ®Çu t­ ph¶i x¸c ®Þnh gi¸ trÞ ban ®Çu theo nguyªn gi¸. Nguyªn gi¸ cña bÊt ®éng s¶n ®Çu t­ ®­îc mua bao gåm: Gi¸ mua (i), c¸c chi phÝ liªn quan trùc tiÕp (ii) nh­: PhÝ dÞch vô t­ vÊn vÒ ph¸p luËt liªn quan, thuÕ tr­íc b¹ vµ c¸c chi phÝ giao dÞch liªn quan kh¸c,.. . 
+ C¸c tr­êng hîp kh¸c nguyªn gi¸ cña bÊt ®éng s¶n ®Çu t­ ®­îc x¸c ®Þnh theo quy ®Þnh t¹i ChuÈn mùc kÕ to¸n ViÖt nam sè 05;
+ Sau khi ghi nhËn ban ®Çu trong thêi gian n¾m gi÷ bÊt ®éng s¶n ®Çu t­ ®­îc x¸c ®Þnh theo nguyªn gi¸ (i), khÊu hao lòy kÕ (ii) vµ gi¸ trÞ cßn l¹i (iii).
Nguyªn t¾c vµ ph­¬ng ph¸p khÊu hao bÊt ®éng s¶n ®Çu t­
Trong thêi gian n¾m gi÷, bÊt ®éng s¶n ®Çu t­ ph¶i ®­îc tÝnh trÝch khÊu hao. Ph­¬ng ph¸p khÊu hao bÊt ®éng s¶n ®Çu t­ cã thÓ ®­îc xem xÐt vµ ¸p dông t­¬ng tù nh­ c¸c bÊt ®éng s¶n chñ së h÷u sö dông, ®ång thêi h¹ch to¸n t¨ng chi phÝ kinh doanh bÊt ®éng s¶n ®Çu t­.
</t>
    </r>
    <r>
      <rPr>
        <sz val="12"/>
        <color indexed="8"/>
        <rFont val="Times New Roman"/>
        <family val="1"/>
      </rPr>
      <t xml:space="preserve">
</t>
    </r>
  </si>
  <si>
    <r>
      <t>14. Nguyên tắc ghi nhận và vốn hóa các khoản chi phí đi vay</t>
    </r>
    <r>
      <rPr>
        <sz val="12"/>
        <color indexed="8"/>
        <rFont val=".VnTime"/>
        <family val="2"/>
      </rPr>
      <t>.  Nguyªn t¾c vèn hãa c¸c kho¶n chi phÝ ®i vay:
Chi phÝ ®i vay liªn quan trùc tiÕp ®Õn viÖc ®Çu t­ x©y dùng hoÆc s¶n xuÊt tµi s¶n dë dang ®­îc tÝnh vµo gi¸ trÞ cña tµi s¶n ®ã. C¸c chi phÝ ®i vay ®­îc vèn ho¸ khi doanh nghiÖp ch¾c ch¾n thu ®­îc lîi Ých kinh tÕ trong t­¬ng lai do sö dông tµi s¶n ®ã (i) vµ chi phÝ ®i vay cã thÓ x¸c ®Þnh ®­îc mét c¸ch ®¸ng tin cËy(i).
Tû lÖ vèn hãa chi phÝ ®i vay ®­îc sö dông ®Ó x¸c ®Þnh chi phÝ ®i vay ®­îc vèn hãa trong kú
Tû lÖ vèn hãa ®­îc tÝnh theo tû lÖ l•i suÊt b×nh qu©n gia quyÒn cña c¸c kho¶n vay ch­a tr¶ trong kú, ngo¹i trõ c¸c kho¶n vay riªng biÖt phôc vô cho môc ®Ých cã mét tµi s¶n dë dang</t>
    </r>
    <r>
      <rPr>
        <sz val="12"/>
        <color indexed="8"/>
        <rFont val="Times New Roman"/>
        <family val="1"/>
      </rPr>
      <t xml:space="preserve">.
</t>
    </r>
  </si>
  <si>
    <r>
      <t xml:space="preserve"> - Doanh thu bán hàng:</t>
    </r>
    <r>
      <rPr>
        <sz val="12"/>
        <color indexed="8"/>
        <rFont val=".VnTime"/>
        <family val="2"/>
      </rPr>
      <t xml:space="preserve">  Doanh thu b¸n hµng cña  ty ®­îc ghi nhËn trªn c¬ së hµng ®• giao cho kh¸ch hµng vµ ®­îc kh¸ch hµng chÊp nhËn thanh to¸n mµ kh«ng kÓ ®Õn viÖc ®• thu ®­îc tiÒn hay ch­a. Doanh thu dÞch vô ®­îc ghi nhËn trªn c¬ së nghiÖm thu quyÕt to¸n.
Doanh thu b¸n hµng cña C«ng ty ®­îc ghi nhËn trªn c¬ së hµng ho¸ ®• chuyÓn giao, dÞch vô ®• cung cÊp cho kh¸ch hµng vµ ®­îc kh¸ch hµng chÊp nhËn thanh to¸n mµ kh«ng kÓ ®Õn viÖc ®• thu ®­îc tiÒn hay ch­a.
</t>
    </r>
  </si>
  <si>
    <r>
      <t xml:space="preserve"> - Doanh thu hoạt động tài chính: </t>
    </r>
    <r>
      <rPr>
        <sz val="12"/>
        <color indexed="8"/>
        <rFont val=".VnTime"/>
        <family val="2"/>
      </rPr>
      <t>C¸c ho¹t ®éng tµi chÝnh khi cã thu nhËp vµ ®­îc c¸c bªn liªn quan chÊp nhËn thanh to¸n th× ®­îc ghi nhËn lµ doanh thu ho¹t ®éng tµi chÝnh kh«ng tÝnh ®Õn viÖc ®• thu ®­îc tiÒn hay ch­a.</t>
    </r>
    <r>
      <rPr>
        <sz val="12"/>
        <color indexed="8"/>
        <rFont val="Times New Roman"/>
        <family val="1"/>
      </rPr>
      <t xml:space="preserve">
</t>
    </r>
  </si>
  <si>
    <r>
      <t xml:space="preserve"> - Doanh thu hợp đồng xây dựng:  </t>
    </r>
    <r>
      <rPr>
        <sz val="12"/>
        <color indexed="8"/>
        <rFont val=".VnTime"/>
        <family val="2"/>
      </rPr>
      <t xml:space="preserve">+ Nguyªn t¾c ghi nhËn doanh thu hîp ®ång x©y dùng: Doanh thu cña hîp ®ång x©y dùng ®­îc x¸c ®Þnh b»ng gi¸ trÞ hîp lý cña c¸c kho¶n ®• thu hoÆc sÏ thu ®­îc trong t­¬ng lai. 
+ Nguyªn t¾c ghi nhËn chi phÝ hîp ®ång x©y dùng: C¸c kho¶n chi phÝ ph¸t sinh trong giai ®o¹n tõ khi ký kÕt hîp ®ång ®Õn khi kÕt thóc hîp ®ång x©y dùng ®­îc ghi nhËn lµ chi phÝ hîp ®ång x©y dùng. Chi phÝ x©y dùng bao gåm: Chi phÝ vËt liÖu, vËt t­, Chi phÝ m¸y thi c«ng, Chi phÝ nh©n c«ng, Chi phÝ s¶n xuÊt chung.
</t>
    </r>
    <r>
      <rPr>
        <sz val="12"/>
        <color indexed="8"/>
        <rFont val="Times New Roman"/>
        <family val="1"/>
      </rPr>
      <t xml:space="preserve">
</t>
    </r>
  </si>
  <si>
    <t>19. Nguyên tắc ghi nhận vốn chủ sở hữu: Được ghi nhận trên cơ sở vốn thực góp</t>
  </si>
  <si>
    <t>25. Nguyên tắc và phương pháp ghi nhận chi phí thuế thu nhập doanh nghiệp hiện hành, chi phí thuế thu nhập doanh nghiệp hoãn lại: Thuế TNDN hiện hành: Được tính dựa trên thu nhập chịu thuế và thuế suất áp dụng trong kỳ tính thuế.</t>
  </si>
  <si>
    <t>23. Nguyên tắc kế toán chi phí tài chính: - Nguyên tắc và phương pháp ghi nhận chi phí tài chính: Các khoản chi phí được ghi nhận vào chi phí tài chính bao gồm: Chi phí hoặc các khoản lỗ liên quan đến các hoạt động đầu tư tài chính, chi phí đi vay và chi phí cho vay, các khoản lỗ do thay đổi tỷ giá hối đoái của các nghiệp vụ phát sinh liên quan đến ngoại tệ. Các khoản này được ghi nhận theo tổng số phát sinh trong kỳ, không bù trừ với doanh thu hoạt động tài chính.</t>
  </si>
  <si>
    <t>4. Chu kỳ sản xuất, kinh doanh thông thường: 12 tháng.</t>
  </si>
  <si>
    <t>Nguyễn Thị Thu</t>
  </si>
  <si>
    <t>Võ Văn Tiến</t>
  </si>
  <si>
    <t>Dương Văn Thắng</t>
  </si>
  <si>
    <r>
      <t xml:space="preserve">16. Nguyên tắc và phương pháp ghi nhận các  khoản dự phòng phải trả: </t>
    </r>
    <r>
      <rPr>
        <sz val="12"/>
        <color indexed="8"/>
        <rFont val=".VnTime"/>
        <family val="2"/>
      </rPr>
      <t>+ Ghi nhËn kho¶n dù phßng ph¶i tr¶: Doanh nghiÖp ghi nhËn kho¶n dù phßng ph¶i tr¶ khi (i) Doanh nghiÖp cã nghÜa vô nî hiÖn t¹i (nghÜa vô ph¸p lý hoÆc nghÜa vô liªn ®íi) do kÕt qu¶ tõ mét sù kiÖn ®• x¶y ra; (ii)  sù gi¶m sót vÒ nh÷ng lîi Ých kinh tÕ cã thÓ x¶y ra dÉn ®Õn viÖc yªu cÇu ph¶i thanh to¸n nghÜa vô nî; vµ (iii) ®­a ra ®­îc mét ­íc tÝnh ®¸ng tin cËy vÒ gi¸ trÞ cña nghÜa vô nî ®ã. Kho¶n dù phßng ph¶i tr¶ ®­îc lËp mçi n¨m mét lÇn vµo cuèi niªn ®é kÕ to¸n hoÆc gi÷a niªn ®é t­¬ng øng víi kú lËp B¸o c¸o tµi chÝnh.
+ Chi phÝ dù phßng ph¶i tr¶ ®­îc h¹ch to¸n vµo chi phÝ QLDN.</t>
    </r>
    <r>
      <rPr>
        <sz val="12"/>
        <color indexed="8"/>
        <rFont val="Times New Roman"/>
        <family val="1"/>
      </rPr>
      <t xml:space="preserve">
</t>
    </r>
  </si>
  <si>
    <r>
      <t xml:space="preserve">15. Nguyên tắc ghi nhận chi phí phải trả. + </t>
    </r>
    <r>
      <rPr>
        <sz val="12"/>
        <color indexed="8"/>
        <rFont val=".VnTime"/>
        <family val="2"/>
      </rPr>
      <t>Ghi nhËn chi phÝ ph¶i tr¶: §­îc ghi nhËn khi ®¬n vÞ x¸c ®Þnh ®­îc ch¾c ch¾n sÏ ph¸t sinh nghÜa vô ph¶i tr¶ cho c¸c quyÒn lîi ®• thùc nhËn trong kú mµ ch­a ®ñ ®iÒu kiÖn ®Ó ghi nhËn nghÜa vô ph¶i tr¶ th­¬ng m¹i hoÆc ph¶i tr¶ kh¸c.
+ TrÝch tr­íc chi phÝ söa ch÷a lín: C«ng ty ghi nhËn kho¶n môc nµy theo ®óng kÕ ho¹ch, tiÕn ®é vµ ®• ®¨ng ký víi c¬ quan thuÕ qu¶n lý theo quy ®Þnh t¹i QuyÕt ®Þnh sè 206/2003/Q§-BTC ngµy 12/12/2003 cña Bé Tµi chÝnh.
+ Chi phÝ b¸n vµ b¶o hµnh s¶n phÈm: C«ng ty tiÕn hµnh trÝch tr­íc kho¶n chi phÝ b¸n vµ b¶o hµnh s¶n phÈm theo quy ®Þnh cña tõng hîp ®ång ký kÕt víi kh¸ch hµng.
+ C¸c kho¶n hç trî cho c¸c tæ chøc §oµn thÓ (C«ng ®oµn, ®oµn thanh niªn, phô n÷) trong c«ng ty ®­îc c«ng ty trÝch truíc theo tõng quý vµo chi phÝ kinh doanh. Cuèi n¨m, c«ng ty tiÕn hµnh quyÕt to¸n c¸c kho¶n chi nµy vµ h¹ch to¸n gi¶m kho¶n chi phÝ trÝch tr­íc ®èi víi nh÷ng kho¸n chi kh«ng sö dông.</t>
    </r>
    <r>
      <rPr>
        <sz val="12"/>
        <color indexed="8"/>
        <rFont val="Times New Roman"/>
        <family val="1"/>
      </rPr>
      <t xml:space="preserve">
</t>
    </r>
  </si>
  <si>
    <t>Lập, Ngày 31 tháng 01 năm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</si>
</sst>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0\);"/>
    <numFmt numFmtId="179" formatCode="#,##0.00;\(#,##0.00\);"/>
  </numFmts>
  <fonts count="22" x14ac:knownFonts="1">
    <font>
      <sz val="10"/>
      <name val="Arial"/>
      <charset val="1"/>
    </font>
    <font>
      <sz val="11"/>
      <color indexed="8"/>
      <name val="Times New Roman"/>
      <family val="1"/>
    </font>
    <font>
      <b/>
      <sz val="12"/>
      <color indexed="8"/>
      <name val="Times New Roman"/>
      <family val="1"/>
    </font>
    <font>
      <b/>
      <sz val="16"/>
      <color indexed="8"/>
      <name val="Times New Roman"/>
      <family val="1"/>
    </font>
    <font>
      <b/>
      <i/>
      <sz val="12"/>
      <color indexed="8"/>
      <name val="Times New Roman"/>
      <family val="1"/>
    </font>
    <font>
      <sz val="12"/>
      <color indexed="8"/>
      <name val="Times New Roman"/>
      <family val="1"/>
    </font>
    <font>
      <i/>
      <sz val="12"/>
      <color indexed="8"/>
      <name val="Times New Roman"/>
      <family val="1"/>
    </font>
    <font>
      <b/>
      <sz val="11"/>
      <color indexed="8"/>
      <name val="Times New Roman"/>
      <family val="1"/>
    </font>
    <font>
      <sz val="10"/>
      <color indexed="8"/>
      <name val="Times New Roman"/>
      <family val="1"/>
    </font>
    <font>
      <sz val="9"/>
      <color indexed="8"/>
      <name val="Arial Narrow"/>
      <family val="2"/>
    </font>
    <font>
      <b/>
      <sz val="10"/>
      <color indexed="8"/>
      <name val="Times New Roman"/>
      <family val="1"/>
    </font>
    <font>
      <b/>
      <sz val="9"/>
      <color indexed="8"/>
      <name val="Arial Narrow"/>
      <family val="2"/>
    </font>
    <font>
      <b/>
      <sz val="9"/>
      <color indexed="8"/>
      <name val="Arial Narrow"/>
      <family val="2"/>
    </font>
    <font>
      <b/>
      <sz val="10.5"/>
      <color indexed="8"/>
      <name val="Times New Roman"/>
      <family val="1"/>
    </font>
    <font>
      <i/>
      <sz val="11"/>
      <color indexed="8"/>
      <name val="Times New Roman"/>
      <family val="1"/>
    </font>
    <font>
      <b/>
      <sz val="12"/>
      <color indexed="8"/>
      <name val="Times New Roman"/>
      <family val="1"/>
    </font>
    <font>
      <sz val="12"/>
      <color indexed="8"/>
      <name val=".VnTime"/>
      <family val="2"/>
    </font>
    <font>
      <b/>
      <sz val="8"/>
      <color indexed="8"/>
      <name val="Arial Narrow"/>
      <family val="2"/>
    </font>
    <font>
      <sz val="12"/>
      <color indexed="8"/>
      <name val=".VnArial"/>
      <family val="2"/>
    </font>
    <font>
      <sz val="9"/>
      <name val="Arial"/>
      <family val="2"/>
    </font>
    <font>
      <i/>
      <sz val="9"/>
      <color indexed="8"/>
      <name val="Times New Roman"/>
      <family val="1"/>
    </font>
    <font>
      <b/>
      <sz val="11"/>
      <name val="Arial"/>
      <family val="2"/>
    </font>
  </fonts>
  <fills count="2">
    <fill>
      <patternFill patternType="none"/>
    </fill>
    <fill>
      <patternFill patternType="gray125"/>
    </fill>
  </fills>
  <borders count="8">
    <border>
      <left/>
      <right/>
      <top/>
      <bottom/>
      <diagonal/>
    </border>
    <border>
      <left/>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top/>
      <bottom style="hair">
        <color indexed="8"/>
      </bottom>
      <diagonal/>
    </border>
  </borders>
  <cellStyleXfs count="1">
    <xf numFmtId="0" fontId="0" fillId="0" borderId="0"/>
  </cellStyleXfs>
  <cellXfs count="49">
    <xf numFmtId="0" fontId="0" fillId="0" borderId="0" xfId="0"/>
    <xf numFmtId="0" fontId="0" fillId="0" borderId="1" xfId="0" applyNumberFormat="1" applyFont="1" applyFill="1" applyBorder="1" applyAlignment="1" applyProtection="1">
      <alignment vertical="top"/>
    </xf>
    <xf numFmtId="0" fontId="7" fillId="0" borderId="2" xfId="0" applyNumberFormat="1" applyFont="1" applyFill="1" applyBorder="1" applyAlignment="1" applyProtection="1">
      <alignment horizontal="center" vertical="center" wrapText="1" readingOrder="1"/>
    </xf>
    <xf numFmtId="0" fontId="8" fillId="0" borderId="3" xfId="0" applyNumberFormat="1" applyFont="1" applyFill="1" applyBorder="1" applyAlignment="1" applyProtection="1">
      <alignment horizontal="left" vertical="center" wrapText="1" readingOrder="1"/>
    </xf>
    <xf numFmtId="178" fontId="9" fillId="0" borderId="3" xfId="0" applyNumberFormat="1" applyFont="1" applyFill="1" applyBorder="1" applyAlignment="1" applyProtection="1">
      <alignment horizontal="right" vertical="center" wrapText="1" readingOrder="1"/>
    </xf>
    <xf numFmtId="0" fontId="8" fillId="0" borderId="4" xfId="0" applyNumberFormat="1" applyFont="1" applyFill="1" applyBorder="1" applyAlignment="1" applyProtection="1">
      <alignment horizontal="left" vertical="center" wrapText="1" readingOrder="1"/>
    </xf>
    <xf numFmtId="0" fontId="0" fillId="0" borderId="5" xfId="0" applyNumberFormat="1" applyFont="1" applyFill="1" applyBorder="1" applyAlignment="1" applyProtection="1">
      <alignment vertical="top"/>
    </xf>
    <xf numFmtId="0" fontId="7" fillId="0" borderId="6" xfId="0" applyNumberFormat="1" applyFont="1" applyFill="1" applyBorder="1" applyAlignment="1" applyProtection="1">
      <alignment horizontal="center" vertical="center" wrapText="1" readingOrder="1"/>
    </xf>
    <xf numFmtId="0" fontId="0" fillId="0" borderId="7" xfId="0" applyNumberFormat="1" applyFont="1" applyFill="1" applyBorder="1" applyAlignment="1" applyProtection="1">
      <alignment vertical="top"/>
    </xf>
    <xf numFmtId="178" fontId="12" fillId="0" borderId="4" xfId="0" applyNumberFormat="1" applyFont="1" applyFill="1" applyBorder="1" applyAlignment="1" applyProtection="1">
      <alignment horizontal="right" vertical="center" wrapText="1" readingOrder="1"/>
    </xf>
    <xf numFmtId="0" fontId="14" fillId="0" borderId="0" xfId="0" applyNumberFormat="1" applyFont="1" applyFill="1" applyBorder="1" applyAlignment="1" applyProtection="1">
      <alignment horizontal="center" vertical="center" wrapText="1" readingOrder="1"/>
    </xf>
    <xf numFmtId="178" fontId="17" fillId="0" borderId="3" xfId="0" applyNumberFormat="1" applyFont="1" applyFill="1" applyBorder="1" applyAlignment="1" applyProtection="1">
      <alignment horizontal="right" vertical="center" wrapText="1" readingOrder="1"/>
    </xf>
    <xf numFmtId="0" fontId="19" fillId="0" borderId="0" xfId="0" applyFont="1"/>
    <xf numFmtId="0" fontId="21" fillId="0" borderId="0" xfId="0" applyFont="1"/>
    <xf numFmtId="0" fontId="1" fillId="0" borderId="0" xfId="0" applyNumberFormat="1" applyFont="1" applyFill="1" applyBorder="1" applyAlignment="1" applyProtection="1">
      <alignment horizontal="left" vertical="top" wrapText="1" readingOrder="1"/>
    </xf>
    <xf numFmtId="0" fontId="2" fillId="0" borderId="0" xfId="0" applyNumberFormat="1" applyFont="1" applyFill="1" applyBorder="1" applyAlignment="1" applyProtection="1">
      <alignment horizontal="center" vertical="center" readingOrder="1"/>
    </xf>
    <xf numFmtId="0" fontId="20" fillId="0" borderId="0" xfId="0" applyNumberFormat="1" applyFont="1" applyFill="1" applyBorder="1" applyAlignment="1" applyProtection="1">
      <alignment horizontal="center" vertical="center" wrapText="1" readingOrder="1"/>
    </xf>
    <xf numFmtId="0" fontId="3" fillId="0" borderId="0" xfId="0" applyNumberFormat="1" applyFont="1" applyFill="1" applyBorder="1" applyAlignment="1" applyProtection="1">
      <alignment horizontal="center" vertical="center" readingOrder="1"/>
    </xf>
    <xf numFmtId="0" fontId="21" fillId="0" borderId="0" xfId="0" applyFont="1" applyAlignment="1">
      <alignment horizontal="center"/>
    </xf>
    <xf numFmtId="0" fontId="4" fillId="0" borderId="0" xfId="0" applyNumberFormat="1" applyFont="1" applyFill="1" applyBorder="1" applyAlignment="1" applyProtection="1">
      <alignment horizontal="center" vertical="top" readingOrder="1"/>
    </xf>
    <xf numFmtId="0" fontId="2" fillId="0" borderId="0" xfId="0" applyNumberFormat="1" applyFont="1" applyFill="1" applyBorder="1" applyAlignment="1" applyProtection="1">
      <alignment horizontal="left" vertical="top" wrapText="1" readingOrder="1"/>
    </xf>
    <xf numFmtId="0" fontId="5" fillId="0" borderId="0" xfId="0" applyNumberFormat="1" applyFont="1" applyFill="1" applyBorder="1" applyAlignment="1" applyProtection="1">
      <alignment horizontal="left" vertical="top" wrapText="1" readingOrder="1"/>
    </xf>
    <xf numFmtId="0" fontId="16" fillId="0" borderId="0" xfId="0" applyNumberFormat="1" applyFont="1" applyFill="1" applyBorder="1" applyAlignment="1" applyProtection="1">
      <alignment horizontal="left" vertical="top" wrapText="1" readingOrder="1"/>
    </xf>
    <xf numFmtId="0" fontId="6" fillId="0" borderId="0" xfId="0" applyNumberFormat="1" applyFont="1" applyFill="1" applyBorder="1" applyAlignment="1" applyProtection="1">
      <alignment horizontal="left" vertical="top" wrapText="1" readingOrder="1"/>
    </xf>
    <xf numFmtId="0" fontId="7" fillId="0" borderId="2" xfId="0" applyNumberFormat="1" applyFont="1" applyFill="1" applyBorder="1" applyAlignment="1" applyProtection="1">
      <alignment horizontal="center" vertical="center" wrapText="1" readingOrder="1"/>
    </xf>
    <xf numFmtId="0" fontId="8" fillId="0" borderId="3" xfId="0" applyNumberFormat="1" applyFont="1" applyFill="1" applyBorder="1" applyAlignment="1" applyProtection="1">
      <alignment horizontal="left" vertical="center" wrapText="1" readingOrder="1"/>
    </xf>
    <xf numFmtId="178" fontId="9" fillId="0" borderId="3" xfId="0" applyNumberFormat="1" applyFont="1" applyFill="1" applyBorder="1" applyAlignment="1" applyProtection="1">
      <alignment horizontal="right" vertical="center" wrapText="1" readingOrder="1"/>
    </xf>
    <xf numFmtId="0" fontId="8" fillId="0" borderId="4" xfId="0" applyNumberFormat="1" applyFont="1" applyFill="1" applyBorder="1" applyAlignment="1" applyProtection="1">
      <alignment horizontal="left" vertical="center" wrapText="1" readingOrder="1"/>
    </xf>
    <xf numFmtId="178" fontId="9" fillId="0" borderId="4" xfId="0" applyNumberFormat="1" applyFont="1" applyFill="1" applyBorder="1" applyAlignment="1" applyProtection="1">
      <alignment horizontal="right" vertical="center" wrapText="1" readingOrder="1"/>
    </xf>
    <xf numFmtId="0" fontId="10" fillId="0" borderId="6" xfId="0" applyNumberFormat="1" applyFont="1" applyFill="1" applyBorder="1" applyAlignment="1" applyProtection="1">
      <alignment horizontal="left" vertical="center" wrapText="1" readingOrder="1"/>
    </xf>
    <xf numFmtId="178" fontId="11" fillId="0" borderId="6" xfId="0" applyNumberFormat="1" applyFont="1" applyFill="1" applyBorder="1" applyAlignment="1" applyProtection="1">
      <alignment horizontal="right" vertical="center" wrapText="1" readingOrder="1"/>
    </xf>
    <xf numFmtId="0" fontId="7" fillId="0" borderId="0" xfId="0" applyNumberFormat="1" applyFont="1" applyFill="1" applyBorder="1" applyAlignment="1" applyProtection="1">
      <alignment horizontal="left" vertical="center" wrapText="1" readingOrder="1"/>
    </xf>
    <xf numFmtId="0" fontId="7" fillId="0" borderId="6" xfId="0" applyNumberFormat="1" applyFont="1" applyFill="1" applyBorder="1" applyAlignment="1" applyProtection="1">
      <alignment horizontal="center" vertical="center" wrapText="1" readingOrder="1"/>
    </xf>
    <xf numFmtId="0" fontId="10" fillId="0" borderId="1" xfId="0" applyNumberFormat="1" applyFont="1" applyFill="1" applyBorder="1" applyAlignment="1" applyProtection="1">
      <alignment horizontal="left" vertical="center" wrapText="1" readingOrder="1"/>
    </xf>
    <xf numFmtId="0" fontId="10" fillId="0" borderId="3" xfId="0" applyNumberFormat="1" applyFont="1" applyFill="1" applyBorder="1" applyAlignment="1" applyProtection="1">
      <alignment horizontal="left" vertical="center" wrapText="1" readingOrder="1"/>
    </xf>
    <xf numFmtId="178" fontId="12" fillId="0" borderId="3" xfId="0" applyNumberFormat="1" applyFont="1" applyFill="1" applyBorder="1" applyAlignment="1" applyProtection="1">
      <alignment horizontal="right" vertical="center" wrapText="1" readingOrder="1"/>
    </xf>
    <xf numFmtId="0" fontId="10" fillId="0" borderId="0" xfId="0" applyNumberFormat="1" applyFont="1" applyFill="1" applyBorder="1" applyAlignment="1" applyProtection="1">
      <alignment horizontal="left" vertical="center" wrapText="1" readingOrder="1"/>
    </xf>
    <xf numFmtId="0" fontId="13" fillId="0" borderId="2" xfId="0" applyNumberFormat="1" applyFont="1" applyFill="1" applyBorder="1" applyAlignment="1" applyProtection="1">
      <alignment horizontal="center" vertical="center" wrapText="1" readingOrder="1"/>
    </xf>
    <xf numFmtId="178" fontId="11" fillId="0" borderId="2" xfId="0" applyNumberFormat="1" applyFont="1" applyFill="1" applyBorder="1" applyAlignment="1" applyProtection="1">
      <alignment horizontal="right" vertical="center" wrapText="1" readingOrder="1"/>
    </xf>
    <xf numFmtId="0" fontId="7" fillId="0" borderId="1" xfId="0" applyNumberFormat="1" applyFont="1" applyFill="1" applyBorder="1" applyAlignment="1" applyProtection="1">
      <alignment horizontal="left" vertical="center" wrapText="1" readingOrder="1"/>
    </xf>
    <xf numFmtId="9" fontId="9" fillId="0" borderId="3" xfId="0" applyNumberFormat="1" applyFont="1" applyFill="1" applyBorder="1" applyAlignment="1" applyProtection="1">
      <alignment horizontal="right" vertical="center" wrapText="1" readingOrder="1"/>
    </xf>
    <xf numFmtId="178" fontId="17" fillId="0" borderId="3" xfId="0" applyNumberFormat="1" applyFont="1" applyFill="1" applyBorder="1" applyAlignment="1" applyProtection="1">
      <alignment horizontal="right" vertical="center" wrapText="1" readingOrder="1"/>
    </xf>
    <xf numFmtId="178" fontId="12" fillId="0" borderId="4" xfId="0" applyNumberFormat="1" applyFont="1" applyFill="1" applyBorder="1" applyAlignment="1" applyProtection="1">
      <alignment horizontal="right" vertical="center" wrapText="1" readingOrder="1"/>
    </xf>
    <xf numFmtId="0" fontId="10" fillId="0" borderId="4" xfId="0" applyNumberFormat="1" applyFont="1" applyFill="1" applyBorder="1" applyAlignment="1" applyProtection="1">
      <alignment horizontal="left" vertical="center" wrapText="1" readingOrder="1"/>
    </xf>
    <xf numFmtId="0" fontId="10" fillId="0" borderId="5" xfId="0" applyNumberFormat="1" applyFont="1" applyFill="1" applyBorder="1" applyAlignment="1" applyProtection="1">
      <alignment horizontal="left" vertical="center" wrapText="1" readingOrder="1"/>
    </xf>
    <xf numFmtId="179" fontId="9" fillId="0" borderId="3" xfId="0" applyNumberFormat="1" applyFont="1" applyFill="1" applyBorder="1" applyAlignment="1" applyProtection="1">
      <alignment horizontal="right" vertical="center" wrapText="1" readingOrder="1"/>
    </xf>
    <xf numFmtId="179" fontId="9" fillId="0" borderId="4" xfId="0" applyNumberFormat="1" applyFont="1" applyFill="1" applyBorder="1" applyAlignment="1" applyProtection="1">
      <alignment horizontal="right" vertical="center" wrapText="1" readingOrder="1"/>
    </xf>
    <xf numFmtId="0" fontId="14" fillId="0" borderId="0" xfId="0" applyNumberFormat="1" applyFont="1" applyFill="1" applyBorder="1" applyAlignment="1" applyProtection="1">
      <alignment horizontal="center" vertical="center" wrapText="1" readingOrder="1"/>
    </xf>
    <xf numFmtId="0" fontId="15" fillId="0" borderId="0" xfId="0" applyNumberFormat="1" applyFont="1" applyFill="1" applyBorder="1" applyAlignment="1" applyProtection="1">
      <alignment horizontal="center" vertical="center" wrapText="1" readingOrder="1"/>
    </xf>
  </cellXfs>
  <cellStyles count="1">
    <cellStyle name="Normal"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19"/>
  <sheetViews>
    <sheetView tabSelected="1" topLeftCell="A435" workbookViewId="0">
      <selection activeCell="AV439" sqref="AV439:BE439"/>
    </sheetView>
  </sheetViews>
  <sheetFormatPr baseColWidth="10" defaultColWidth="8.83203125" defaultRowHeight="13" x14ac:dyDescent="0.15"/>
  <cols>
    <col min="1" max="1" width="13.1640625" customWidth="1"/>
    <col min="2" max="2" width="2.6640625" customWidth="1"/>
    <col min="3" max="3" width="0.5" customWidth="1"/>
    <col min="4" max="4" width="1" customWidth="1"/>
    <col min="5" max="5" width="1.5" customWidth="1"/>
    <col min="6" max="6" width="0.5" customWidth="1"/>
    <col min="7" max="7" width="6.5" customWidth="1"/>
    <col min="8" max="8" width="2" customWidth="1"/>
    <col min="9" max="9" width="0.83203125" customWidth="1"/>
    <col min="10" max="10" width="1" customWidth="1"/>
    <col min="11" max="11" width="0.5" hidden="1" customWidth="1"/>
    <col min="12" max="13" width="0.5" customWidth="1"/>
    <col min="14" max="14" width="1" customWidth="1"/>
    <col min="15" max="15" width="4.1640625" customWidth="1"/>
    <col min="16" max="16" width="0.5" customWidth="1"/>
    <col min="17" max="17" width="2" customWidth="1"/>
    <col min="18" max="18" width="3.5" customWidth="1"/>
    <col min="19" max="19" width="1" hidden="1" customWidth="1"/>
    <col min="20" max="20" width="4.1640625" customWidth="1"/>
    <col min="21" max="21" width="0.5" customWidth="1"/>
    <col min="22" max="22" width="0.83203125" customWidth="1"/>
    <col min="23" max="23" width="0.5" customWidth="1"/>
    <col min="24" max="24" width="1" customWidth="1"/>
    <col min="25" max="25" width="2" customWidth="1"/>
    <col min="26" max="27" width="1.5" customWidth="1"/>
    <col min="28" max="28" width="0.5" customWidth="1"/>
    <col min="29" max="29" width="3" customWidth="1"/>
    <col min="30" max="30" width="1" customWidth="1"/>
    <col min="31" max="31" width="0.5" customWidth="1"/>
    <col min="32" max="32" width="1.5" customWidth="1"/>
    <col min="33" max="33" width="0.6640625" customWidth="1"/>
    <col min="34" max="34" width="0.83203125" customWidth="1"/>
    <col min="35" max="35" width="0.5" customWidth="1"/>
    <col min="36" max="38" width="1" customWidth="1"/>
    <col min="39" max="39" width="2.5" customWidth="1"/>
    <col min="40" max="40" width="0.83203125" customWidth="1"/>
    <col min="41" max="41" width="0.5" customWidth="1"/>
    <col min="42" max="42" width="1.5" customWidth="1"/>
    <col min="43" max="43" width="0.5" customWidth="1"/>
    <col min="44" max="44" width="0.83203125" customWidth="1"/>
    <col min="45" max="45" width="1" customWidth="1"/>
    <col min="46" max="46" width="0.5" customWidth="1"/>
    <col min="47" max="47" width="1.5" customWidth="1"/>
    <col min="48" max="48" width="0.5" customWidth="1"/>
    <col min="49" max="50" width="1" customWidth="1"/>
    <col min="51" max="51" width="0.5" customWidth="1"/>
    <col min="52" max="52" width="2" customWidth="1"/>
    <col min="53" max="53" width="0.5" customWidth="1"/>
    <col min="54" max="54" width="1.5" customWidth="1"/>
    <col min="55" max="55" width="0.5" customWidth="1"/>
    <col min="56" max="56" width="0.1640625" customWidth="1"/>
    <col min="57" max="57" width="10" customWidth="1"/>
  </cols>
  <sheetData>
    <row r="1" spans="1:57" ht="13.75" customHeight="1" x14ac:dyDescent="0.15">
      <c r="A1" s="14" t="s">
        <v>525</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row>
    <row r="2" spans="1:57" ht="14.5" customHeight="1" x14ac:dyDescent="0.15">
      <c r="A2" s="14" t="s">
        <v>526</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row>
    <row r="3" spans="1:57" ht="20" customHeight="1" x14ac:dyDescent="0.15">
      <c r="AG3" s="15" t="s">
        <v>0</v>
      </c>
      <c r="AH3" s="15"/>
      <c r="AI3" s="15"/>
      <c r="AJ3" s="15"/>
      <c r="AK3" s="15"/>
      <c r="AL3" s="15"/>
      <c r="AM3" s="15"/>
      <c r="AN3" s="15"/>
      <c r="AO3" s="15"/>
      <c r="AP3" s="15"/>
      <c r="AQ3" s="15"/>
      <c r="AR3" s="15"/>
      <c r="AS3" s="15"/>
      <c r="AT3" s="15"/>
      <c r="AU3" s="15"/>
      <c r="AV3" s="15"/>
      <c r="AW3" s="15"/>
      <c r="AX3" s="15"/>
      <c r="AY3" s="15"/>
      <c r="AZ3" s="15"/>
      <c r="BA3" s="15"/>
      <c r="BB3" s="15"/>
      <c r="BC3" s="15"/>
      <c r="BD3" s="15"/>
      <c r="BE3" s="15"/>
    </row>
    <row r="4" spans="1:57" ht="37.5" customHeight="1" x14ac:dyDescent="0.15">
      <c r="AF4" s="12"/>
      <c r="AG4" s="16" t="s">
        <v>1</v>
      </c>
      <c r="AH4" s="16"/>
      <c r="AI4" s="16"/>
      <c r="AJ4" s="16"/>
      <c r="AK4" s="16"/>
      <c r="AL4" s="16"/>
      <c r="AM4" s="16"/>
      <c r="AN4" s="16"/>
      <c r="AO4" s="16"/>
      <c r="AP4" s="16"/>
      <c r="AQ4" s="16"/>
      <c r="AR4" s="16"/>
      <c r="AS4" s="16"/>
      <c r="AT4" s="16"/>
      <c r="AU4" s="16"/>
      <c r="AV4" s="16"/>
      <c r="AW4" s="16"/>
      <c r="AX4" s="16"/>
      <c r="AY4" s="16"/>
      <c r="AZ4" s="16"/>
      <c r="BA4" s="16"/>
      <c r="BB4" s="16"/>
      <c r="BC4" s="16"/>
      <c r="BD4" s="16"/>
      <c r="BE4" s="16"/>
    </row>
    <row r="5" spans="1:57" ht="22.75" customHeight="1" x14ac:dyDescent="0.15">
      <c r="A5" s="17" t="s">
        <v>2</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row>
    <row r="6" spans="1:57" ht="2.75" customHeight="1" x14ac:dyDescent="0.15"/>
    <row r="7" spans="1:57" ht="23.25" customHeight="1" x14ac:dyDescent="0.15">
      <c r="A7" s="19" t="s">
        <v>519</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row>
    <row r="8" spans="1:57" ht="16.75" customHeight="1" x14ac:dyDescent="0.15">
      <c r="A8" s="20" t="s">
        <v>3</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row>
    <row r="9" spans="1:57" ht="17.5" customHeight="1" x14ac:dyDescent="0.15">
      <c r="A9" s="21" t="s">
        <v>527</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row>
    <row r="10" spans="1:57" ht="16.75" customHeight="1" x14ac:dyDescent="0.15">
      <c r="A10" s="21" t="s">
        <v>528</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row>
    <row r="11" spans="1:57" ht="290.25" customHeight="1" x14ac:dyDescent="0.15">
      <c r="A11" s="21" t="s">
        <v>529</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row>
    <row r="12" spans="1:57" ht="17.5" customHeight="1" x14ac:dyDescent="0.15">
      <c r="A12" s="21" t="s">
        <v>549</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row>
    <row r="13" spans="1:57" ht="48" customHeight="1" x14ac:dyDescent="0.15">
      <c r="A13" s="21" t="s">
        <v>534</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row>
    <row r="14" spans="1:57" ht="17.5" customHeight="1" x14ac:dyDescent="0.15">
      <c r="A14" s="21" t="s">
        <v>4</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row>
    <row r="15" spans="1:57" ht="17.5" customHeight="1" x14ac:dyDescent="0.15">
      <c r="A15" s="21" t="s">
        <v>5</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row>
    <row r="16" spans="1:57" ht="16.75" customHeight="1" x14ac:dyDescent="0.15">
      <c r="A16" s="21" t="s">
        <v>6</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row>
    <row r="17" spans="1:57" ht="17.5" customHeight="1" x14ac:dyDescent="0.15">
      <c r="A17" s="21" t="s">
        <v>7</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row>
    <row r="18" spans="1:57" ht="49.5" customHeight="1" x14ac:dyDescent="0.15">
      <c r="A18" s="21" t="s">
        <v>535</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row>
    <row r="19" spans="1:57" ht="15.75" customHeight="1" x14ac:dyDescent="0.15">
      <c r="A19" s="21" t="s">
        <v>536</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row>
    <row r="20" spans="1:57" ht="16.75" customHeight="1" x14ac:dyDescent="0.15">
      <c r="A20" s="20" t="s">
        <v>8</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row>
    <row r="21" spans="1:57" ht="17.5" customHeight="1" x14ac:dyDescent="0.15">
      <c r="A21" s="21" t="s">
        <v>537</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row>
    <row r="22" spans="1:57" ht="19.5" customHeight="1" x14ac:dyDescent="0.15">
      <c r="A22" s="21" t="s">
        <v>538</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row>
    <row r="23" spans="1:57" ht="17.5" customHeight="1" x14ac:dyDescent="0.15">
      <c r="A23" s="20" t="s">
        <v>9</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row>
    <row r="24" spans="1:57" ht="30" customHeight="1" x14ac:dyDescent="0.15">
      <c r="A24" s="21" t="s">
        <v>10</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row>
    <row r="25" spans="1:57" ht="75.75" customHeight="1" x14ac:dyDescent="0.15">
      <c r="A25" s="21" t="s">
        <v>11</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row>
    <row r="26" spans="1:57" ht="17.5" customHeight="1" x14ac:dyDescent="0.15">
      <c r="A26" s="20" t="s">
        <v>12</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row>
    <row r="27" spans="1:57" ht="52.5" customHeight="1" x14ac:dyDescent="0.15">
      <c r="A27" s="21" t="s">
        <v>13</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row>
    <row r="28" spans="1:57" ht="17.5" customHeight="1" x14ac:dyDescent="0.15">
      <c r="A28" s="21" t="s">
        <v>14</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row>
    <row r="29" spans="1:57" ht="16.75" customHeight="1" x14ac:dyDescent="0.15">
      <c r="A29" s="21" t="s">
        <v>15</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row>
    <row r="30" spans="1:57" ht="70.5" customHeight="1" x14ac:dyDescent="0.15">
      <c r="A30" s="21" t="s">
        <v>539</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row>
    <row r="31" spans="1:57" ht="16.75" customHeight="1" x14ac:dyDescent="0.15">
      <c r="A31" s="21" t="s">
        <v>16</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row>
    <row r="32" spans="1:57" ht="17.5" customHeight="1" x14ac:dyDescent="0.15">
      <c r="A32" s="21" t="s">
        <v>17</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row>
    <row r="33" spans="1:57" ht="17.5" customHeight="1" x14ac:dyDescent="0.15">
      <c r="A33" s="21" t="s">
        <v>18</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row>
    <row r="34" spans="1:57" ht="16.75" customHeight="1" x14ac:dyDescent="0.15">
      <c r="A34" s="21" t="s">
        <v>19</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row>
    <row r="35" spans="1:57" ht="17.5" customHeight="1" x14ac:dyDescent="0.15">
      <c r="A35" s="21" t="s">
        <v>20</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row>
    <row r="36" spans="1:57" ht="17.5" customHeight="1" x14ac:dyDescent="0.15">
      <c r="A36" s="21" t="s">
        <v>21</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row>
    <row r="37" spans="1:57" ht="16.75" customHeight="1" x14ac:dyDescent="0.15">
      <c r="A37" s="21" t="s">
        <v>22</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1:57" ht="17.5" customHeight="1" x14ac:dyDescent="0.15">
      <c r="A38" s="21" t="s">
        <v>23</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row>
    <row r="39" spans="1:57" ht="251.25" customHeight="1" x14ac:dyDescent="0.15">
      <c r="A39" s="22" t="s">
        <v>540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row>
    <row r="40" spans="1:57" ht="408.75" customHeight="1" x14ac:dyDescent="0.15">
      <c r="A40" s="21" t="s">
        <v>541</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row>
    <row r="41" spans="1:57" ht="17.5" customHeight="1" x14ac:dyDescent="0.15">
      <c r="A41" s="21" t="s">
        <v>24</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row>
    <row r="42" spans="1:57" ht="16.75" customHeight="1" x14ac:dyDescent="0.15">
      <c r="A42" s="21" t="s">
        <v>25</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row>
    <row r="43" spans="1:57" ht="22.5" customHeight="1" x14ac:dyDescent="0.15">
      <c r="A43" s="21" t="s">
        <v>26</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row>
    <row r="44" spans="1:57" ht="16.75" customHeight="1" x14ac:dyDescent="0.15">
      <c r="A44" s="21" t="s">
        <v>27</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row>
    <row r="45" spans="1:57" ht="17.5" customHeight="1" x14ac:dyDescent="0.15">
      <c r="A45" s="21" t="s">
        <v>28</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row>
    <row r="46" spans="1:57" ht="147.75" customHeight="1" x14ac:dyDescent="0.15">
      <c r="A46" s="21" t="s">
        <v>542</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row>
    <row r="47" spans="1:57" ht="209.25" customHeight="1" x14ac:dyDescent="0.15">
      <c r="A47" s="21" t="s">
        <v>554</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row>
    <row r="48" spans="1:57" ht="111" customHeight="1" x14ac:dyDescent="0.15">
      <c r="A48" s="21" t="s">
        <v>553</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row>
    <row r="49" spans="1:57" ht="17.5" customHeight="1" x14ac:dyDescent="0.15">
      <c r="A49" s="21" t="s">
        <v>29</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row>
    <row r="50" spans="1:57" ht="16.75" customHeight="1" x14ac:dyDescent="0.15">
      <c r="A50" s="21" t="s">
        <v>30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row>
    <row r="51" spans="1:57" ht="17.5" customHeight="1" x14ac:dyDescent="0.15">
      <c r="A51" s="21" t="s">
        <v>546</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row>
    <row r="52" spans="1:57" ht="29.25" customHeight="1" x14ac:dyDescent="0.15">
      <c r="A52" s="21" t="s">
        <v>31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row>
    <row r="53" spans="1:57" ht="17.5" customHeight="1" x14ac:dyDescent="0.15">
      <c r="A53" s="21" t="s">
        <v>32</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row>
    <row r="54" spans="1:57" ht="17.5" customHeight="1" x14ac:dyDescent="0.15">
      <c r="A54" s="21" t="s">
        <v>33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row>
    <row r="55" spans="1:57" ht="16.75" customHeight="1" x14ac:dyDescent="0.15">
      <c r="A55" s="21" t="s">
        <v>34</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row>
    <row r="56" spans="1:57" ht="17.5" customHeight="1" x14ac:dyDescent="0.15">
      <c r="A56" s="21" t="s">
        <v>35</v>
      </c>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row>
    <row r="57" spans="1:57" ht="110.25" customHeight="1" x14ac:dyDescent="0.15">
      <c r="A57" s="21" t="s">
        <v>543</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57" ht="53.25" customHeight="1" x14ac:dyDescent="0.15">
      <c r="A58" s="21" t="s">
        <v>544</v>
      </c>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row>
    <row r="59" spans="1:57" ht="129.75" customHeight="1" x14ac:dyDescent="0.15">
      <c r="A59" s="21" t="s">
        <v>545</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row>
    <row r="60" spans="1:57" ht="16" x14ac:dyDescent="0.15">
      <c r="A60" s="21" t="s">
        <v>36</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row>
    <row r="61" spans="1:57" ht="18.75" customHeight="1" x14ac:dyDescent="0.15">
      <c r="A61" s="21" t="s">
        <v>37</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row>
    <row r="62" spans="1:57" ht="16.75" customHeight="1" x14ac:dyDescent="0.15">
      <c r="A62" s="21" t="s">
        <v>38</v>
      </c>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row>
    <row r="63" spans="1:57" ht="78.75" customHeight="1" x14ac:dyDescent="0.15">
      <c r="A63" s="21" t="s">
        <v>548</v>
      </c>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row>
    <row r="64" spans="1:57" ht="16.75" customHeight="1" x14ac:dyDescent="0.15">
      <c r="A64" s="21" t="s">
        <v>39</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row>
    <row r="65" spans="1:57" ht="30" customHeight="1" x14ac:dyDescent="0.15">
      <c r="A65" s="21" t="s">
        <v>547</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row>
    <row r="66" spans="1:57" ht="17.5" customHeight="1" x14ac:dyDescent="0.15">
      <c r="A66" s="21" t="s">
        <v>40</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row>
    <row r="67" spans="1:57" ht="29.25" customHeight="1" x14ac:dyDescent="0.15">
      <c r="A67" s="20" t="s">
        <v>41</v>
      </c>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row>
    <row r="68" spans="1:57" ht="17.5" customHeight="1" x14ac:dyDescent="0.15">
      <c r="A68" s="21" t="s">
        <v>42</v>
      </c>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row>
    <row r="69" spans="1:57" ht="29.25" customHeight="1" x14ac:dyDescent="0.15">
      <c r="A69" s="21" t="s">
        <v>43</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row>
    <row r="70" spans="1:57" ht="17.5" customHeight="1" x14ac:dyDescent="0.15">
      <c r="A70" s="21" t="s">
        <v>44</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row>
    <row r="71" spans="1:57" ht="17.5" customHeight="1" x14ac:dyDescent="0.15">
      <c r="A71" s="21" t="s">
        <v>45</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row>
    <row r="72" spans="1:57" ht="29.25" customHeight="1" x14ac:dyDescent="0.15">
      <c r="A72" s="21" t="s">
        <v>46</v>
      </c>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row>
    <row r="73" spans="1:57" ht="17.5" customHeight="1" x14ac:dyDescent="0.15">
      <c r="A73" s="20" t="s">
        <v>47</v>
      </c>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row>
    <row r="74" spans="1:57" ht="16.75" customHeight="1" x14ac:dyDescent="0.15">
      <c r="A74" s="20" t="s">
        <v>48</v>
      </c>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3" t="s">
        <v>49</v>
      </c>
      <c r="AV74" s="23"/>
      <c r="AW74" s="23"/>
      <c r="AX74" s="23"/>
      <c r="AY74" s="23"/>
      <c r="AZ74" s="23"/>
      <c r="BA74" s="23"/>
      <c r="BB74" s="23"/>
      <c r="BC74" s="23"/>
      <c r="BD74" s="23"/>
      <c r="BE74" s="23"/>
    </row>
    <row r="75" spans="1:57" ht="2.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7" ht="17.5" customHeight="1" x14ac:dyDescent="0.15">
      <c r="A76" s="24" t="s">
        <v>50</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t="s">
        <v>51</v>
      </c>
      <c r="AH76" s="24"/>
      <c r="AI76" s="24"/>
      <c r="AJ76" s="24"/>
      <c r="AK76" s="24"/>
      <c r="AL76" s="24"/>
      <c r="AM76" s="24"/>
      <c r="AN76" s="24"/>
      <c r="AO76" s="24"/>
      <c r="AP76" s="24"/>
      <c r="AQ76" s="24"/>
      <c r="AR76" s="24"/>
      <c r="AS76" s="24"/>
      <c r="AT76" s="24"/>
      <c r="AU76" s="24"/>
      <c r="AV76" s="24" t="s">
        <v>52</v>
      </c>
      <c r="AW76" s="24"/>
      <c r="AX76" s="24"/>
      <c r="AY76" s="24"/>
      <c r="AZ76" s="24"/>
      <c r="BA76" s="24"/>
      <c r="BB76" s="24"/>
      <c r="BC76" s="24"/>
      <c r="BD76" s="24"/>
      <c r="BE76" s="24"/>
    </row>
    <row r="77" spans="1:57" ht="17.5" customHeight="1" x14ac:dyDescent="0.15">
      <c r="A77" s="25" t="s">
        <v>53</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6">
        <v>748556522</v>
      </c>
      <c r="AH77" s="26"/>
      <c r="AI77" s="26"/>
      <c r="AJ77" s="26"/>
      <c r="AK77" s="26"/>
      <c r="AL77" s="26"/>
      <c r="AM77" s="26"/>
      <c r="AN77" s="26"/>
      <c r="AO77" s="26"/>
      <c r="AP77" s="26"/>
      <c r="AQ77" s="26"/>
      <c r="AR77" s="26"/>
      <c r="AS77" s="26"/>
      <c r="AT77" s="26"/>
      <c r="AU77" s="26"/>
      <c r="AV77" s="26">
        <v>93240752</v>
      </c>
      <c r="AW77" s="26"/>
      <c r="AX77" s="26"/>
      <c r="AY77" s="26"/>
      <c r="AZ77" s="26"/>
      <c r="BA77" s="26"/>
      <c r="BB77" s="26"/>
      <c r="BC77" s="26"/>
      <c r="BD77" s="26"/>
      <c r="BE77" s="26"/>
    </row>
    <row r="78" spans="1:57" ht="16.75" customHeight="1" x14ac:dyDescent="0.15">
      <c r="A78" s="25" t="s">
        <v>54</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6">
        <v>1092196</v>
      </c>
      <c r="AH78" s="26"/>
      <c r="AI78" s="26"/>
      <c r="AJ78" s="26"/>
      <c r="AK78" s="26"/>
      <c r="AL78" s="26"/>
      <c r="AM78" s="26"/>
      <c r="AN78" s="26"/>
      <c r="AO78" s="26"/>
      <c r="AP78" s="26"/>
      <c r="AQ78" s="26"/>
      <c r="AR78" s="26"/>
      <c r="AS78" s="26"/>
      <c r="AT78" s="26"/>
      <c r="AU78" s="26"/>
      <c r="AV78" s="26">
        <v>5565289</v>
      </c>
      <c r="AW78" s="26"/>
      <c r="AX78" s="26"/>
      <c r="AY78" s="26"/>
      <c r="AZ78" s="26"/>
      <c r="BA78" s="26"/>
      <c r="BB78" s="26"/>
      <c r="BC78" s="26"/>
      <c r="BD78" s="26"/>
      <c r="BE78" s="26"/>
    </row>
    <row r="79" spans="1:57" ht="17.5" customHeight="1" x14ac:dyDescent="0.15">
      <c r="A79" s="27" t="s">
        <v>55</v>
      </c>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8">
        <v>0</v>
      </c>
      <c r="AH79" s="28"/>
      <c r="AI79" s="28"/>
      <c r="AJ79" s="28"/>
      <c r="AK79" s="28"/>
      <c r="AL79" s="28"/>
      <c r="AM79" s="28"/>
      <c r="AN79" s="28"/>
      <c r="AO79" s="28"/>
      <c r="AP79" s="28"/>
      <c r="AQ79" s="28"/>
      <c r="AR79" s="28"/>
      <c r="AS79" s="28"/>
      <c r="AT79" s="28"/>
      <c r="AU79" s="28"/>
      <c r="AV79" s="28">
        <v>0</v>
      </c>
      <c r="AW79" s="28"/>
      <c r="AX79" s="28"/>
      <c r="AY79" s="28"/>
      <c r="AZ79" s="28"/>
      <c r="BA79" s="28"/>
      <c r="BB79" s="28"/>
      <c r="BC79" s="28"/>
      <c r="BD79" s="28"/>
      <c r="BE79" s="28"/>
    </row>
    <row r="80" spans="1:57" ht="16.75" customHeight="1" x14ac:dyDescent="0.15">
      <c r="A80" s="29" t="s">
        <v>56</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30">
        <f>AG78+AG77</f>
        <v>749648718</v>
      </c>
      <c r="AH80" s="30"/>
      <c r="AI80" s="30"/>
      <c r="AJ80" s="30"/>
      <c r="AK80" s="30"/>
      <c r="AL80" s="30"/>
      <c r="AM80" s="30"/>
      <c r="AN80" s="30"/>
      <c r="AO80" s="30"/>
      <c r="AP80" s="30"/>
      <c r="AQ80" s="30"/>
      <c r="AR80" s="30"/>
      <c r="AS80" s="30"/>
      <c r="AT80" s="30"/>
      <c r="AU80" s="30"/>
      <c r="AV80" s="30">
        <f>AV78+AV77</f>
        <v>98806041</v>
      </c>
      <c r="AW80" s="30"/>
      <c r="AX80" s="30"/>
      <c r="AY80" s="30"/>
      <c r="AZ80" s="30"/>
      <c r="BA80" s="30"/>
      <c r="BB80" s="30"/>
      <c r="BC80" s="30"/>
      <c r="BD80" s="30"/>
      <c r="BE80" s="30"/>
    </row>
    <row r="81" spans="1:57" ht="8.7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row>
    <row r="82" spans="1:57" ht="17.5" customHeight="1" x14ac:dyDescent="0.15">
      <c r="A82" s="31" t="s">
        <v>57</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row>
    <row r="83" spans="1:57" ht="16.75" customHeight="1" x14ac:dyDescent="0.15">
      <c r="A83" s="31" t="s">
        <v>58</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row>
    <row r="84" spans="1:57" ht="2.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row r="85" spans="1:57" ht="17.5" customHeight="1" x14ac:dyDescent="0.15">
      <c r="A85" s="24" t="s">
        <v>50</v>
      </c>
      <c r="B85" s="24"/>
      <c r="C85" s="24"/>
      <c r="D85" s="24"/>
      <c r="E85" s="24"/>
      <c r="F85" s="32" t="s">
        <v>51</v>
      </c>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t="s">
        <v>52</v>
      </c>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row>
    <row r="86" spans="1:57" ht="17.5" customHeight="1" x14ac:dyDescent="0.15">
      <c r="A86" s="24"/>
      <c r="B86" s="24"/>
      <c r="C86" s="24"/>
      <c r="D86" s="24"/>
      <c r="E86" s="24"/>
      <c r="F86" s="24" t="s">
        <v>59</v>
      </c>
      <c r="G86" s="24"/>
      <c r="H86" s="24"/>
      <c r="I86" s="24"/>
      <c r="J86" s="24"/>
      <c r="K86" s="24"/>
      <c r="L86" s="24"/>
      <c r="M86" s="24"/>
      <c r="N86" s="24" t="s">
        <v>60</v>
      </c>
      <c r="O86" s="24"/>
      <c r="P86" s="24"/>
      <c r="Q86" s="24"/>
      <c r="R86" s="24"/>
      <c r="S86" s="24"/>
      <c r="T86" s="24"/>
      <c r="U86" s="24"/>
      <c r="V86" s="24"/>
      <c r="W86" s="24" t="s">
        <v>61</v>
      </c>
      <c r="X86" s="24"/>
      <c r="Y86" s="24"/>
      <c r="Z86" s="24"/>
      <c r="AA86" s="24"/>
      <c r="AB86" s="24"/>
      <c r="AC86" s="24"/>
      <c r="AD86" s="24"/>
      <c r="AE86" s="24"/>
      <c r="AF86" s="24" t="s">
        <v>59</v>
      </c>
      <c r="AG86" s="24"/>
      <c r="AH86" s="24"/>
      <c r="AI86" s="24"/>
      <c r="AJ86" s="24"/>
      <c r="AK86" s="24"/>
      <c r="AL86" s="24"/>
      <c r="AM86" s="24"/>
      <c r="AN86" s="24"/>
      <c r="AO86" s="24" t="s">
        <v>60</v>
      </c>
      <c r="AP86" s="24"/>
      <c r="AQ86" s="24"/>
      <c r="AR86" s="24"/>
      <c r="AS86" s="24"/>
      <c r="AT86" s="24"/>
      <c r="AU86" s="24"/>
      <c r="AV86" s="24"/>
      <c r="AW86" s="24"/>
      <c r="AX86" s="24"/>
      <c r="AY86" s="24"/>
      <c r="AZ86" s="24"/>
      <c r="BA86" s="24"/>
      <c r="BB86" s="24" t="s">
        <v>61</v>
      </c>
      <c r="BC86" s="24"/>
      <c r="BD86" s="24"/>
      <c r="BE86" s="24"/>
    </row>
    <row r="87" spans="1:57" ht="47" customHeight="1" x14ac:dyDescent="0.15">
      <c r="A87" s="25" t="s">
        <v>62</v>
      </c>
      <c r="B87" s="25"/>
      <c r="C87" s="25"/>
      <c r="D87" s="25"/>
      <c r="E87" s="25"/>
      <c r="F87" s="26">
        <v>0</v>
      </c>
      <c r="G87" s="26"/>
      <c r="H87" s="26"/>
      <c r="I87" s="26"/>
      <c r="J87" s="26"/>
      <c r="K87" s="26"/>
      <c r="L87" s="26"/>
      <c r="M87" s="26"/>
      <c r="N87" s="26">
        <v>0</v>
      </c>
      <c r="O87" s="26"/>
      <c r="P87" s="26"/>
      <c r="Q87" s="26"/>
      <c r="R87" s="26"/>
      <c r="S87" s="26"/>
      <c r="T87" s="26"/>
      <c r="U87" s="26"/>
      <c r="V87" s="26"/>
      <c r="W87" s="26">
        <v>0</v>
      </c>
      <c r="X87" s="26"/>
      <c r="Y87" s="26"/>
      <c r="Z87" s="26"/>
      <c r="AA87" s="26"/>
      <c r="AB87" s="26"/>
      <c r="AC87" s="26"/>
      <c r="AD87" s="26"/>
      <c r="AE87" s="26"/>
      <c r="AF87" s="26">
        <v>0</v>
      </c>
      <c r="AG87" s="26"/>
      <c r="AH87" s="26"/>
      <c r="AI87" s="26"/>
      <c r="AJ87" s="26"/>
      <c r="AK87" s="26"/>
      <c r="AL87" s="26"/>
      <c r="AM87" s="26"/>
      <c r="AN87" s="26"/>
      <c r="AO87" s="26">
        <v>0</v>
      </c>
      <c r="AP87" s="26"/>
      <c r="AQ87" s="26"/>
      <c r="AR87" s="26"/>
      <c r="AS87" s="26"/>
      <c r="AT87" s="26"/>
      <c r="AU87" s="26"/>
      <c r="AV87" s="26"/>
      <c r="AW87" s="26"/>
      <c r="AX87" s="26"/>
      <c r="AY87" s="26"/>
      <c r="AZ87" s="26"/>
      <c r="BA87" s="26"/>
      <c r="BB87" s="26">
        <v>0</v>
      </c>
      <c r="BC87" s="26"/>
      <c r="BD87" s="26"/>
      <c r="BE87" s="26"/>
    </row>
    <row r="88" spans="1:57" ht="59.5" customHeight="1" x14ac:dyDescent="0.15">
      <c r="A88" s="25" t="s">
        <v>63</v>
      </c>
      <c r="B88" s="25"/>
      <c r="C88" s="25"/>
      <c r="D88" s="25"/>
      <c r="E88" s="25"/>
      <c r="F88" s="26">
        <v>0</v>
      </c>
      <c r="G88" s="26"/>
      <c r="H88" s="26"/>
      <c r="I88" s="26"/>
      <c r="J88" s="26"/>
      <c r="K88" s="26"/>
      <c r="L88" s="26"/>
      <c r="M88" s="26"/>
      <c r="N88" s="26">
        <v>0</v>
      </c>
      <c r="O88" s="26"/>
      <c r="P88" s="26"/>
      <c r="Q88" s="26"/>
      <c r="R88" s="26"/>
      <c r="S88" s="26"/>
      <c r="T88" s="26"/>
      <c r="U88" s="26"/>
      <c r="V88" s="26"/>
      <c r="W88" s="26">
        <v>0</v>
      </c>
      <c r="X88" s="26"/>
      <c r="Y88" s="26"/>
      <c r="Z88" s="26"/>
      <c r="AA88" s="26"/>
      <c r="AB88" s="26"/>
      <c r="AC88" s="26"/>
      <c r="AD88" s="26"/>
      <c r="AE88" s="26"/>
      <c r="AF88" s="26">
        <v>0</v>
      </c>
      <c r="AG88" s="26"/>
      <c r="AH88" s="26"/>
      <c r="AI88" s="26"/>
      <c r="AJ88" s="26"/>
      <c r="AK88" s="26"/>
      <c r="AL88" s="26"/>
      <c r="AM88" s="26"/>
      <c r="AN88" s="26"/>
      <c r="AO88" s="26">
        <v>0</v>
      </c>
      <c r="AP88" s="26"/>
      <c r="AQ88" s="26"/>
      <c r="AR88" s="26"/>
      <c r="AS88" s="26"/>
      <c r="AT88" s="26"/>
      <c r="AU88" s="26"/>
      <c r="AV88" s="26"/>
      <c r="AW88" s="26"/>
      <c r="AX88" s="26"/>
      <c r="AY88" s="26"/>
      <c r="AZ88" s="26"/>
      <c r="BA88" s="26"/>
      <c r="BB88" s="26">
        <v>0</v>
      </c>
      <c r="BC88" s="26"/>
      <c r="BD88" s="26"/>
      <c r="BE88" s="26"/>
    </row>
    <row r="89" spans="1:57" ht="16.75" customHeight="1" x14ac:dyDescent="0.15">
      <c r="A89" s="27" t="s">
        <v>64</v>
      </c>
      <c r="B89" s="27"/>
      <c r="C89" s="27"/>
      <c r="D89" s="27"/>
      <c r="E89" s="27"/>
      <c r="F89" s="28">
        <v>0</v>
      </c>
      <c r="G89" s="28"/>
      <c r="H89" s="28"/>
      <c r="I89" s="28"/>
      <c r="J89" s="28"/>
      <c r="K89" s="28"/>
      <c r="L89" s="28"/>
      <c r="M89" s="28"/>
      <c r="N89" s="28">
        <v>0</v>
      </c>
      <c r="O89" s="28"/>
      <c r="P89" s="28"/>
      <c r="Q89" s="28"/>
      <c r="R89" s="28"/>
      <c r="S89" s="28"/>
      <c r="T89" s="28"/>
      <c r="U89" s="28"/>
      <c r="V89" s="28"/>
      <c r="W89" s="28">
        <v>0</v>
      </c>
      <c r="X89" s="28"/>
      <c r="Y89" s="28"/>
      <c r="Z89" s="28"/>
      <c r="AA89" s="28"/>
      <c r="AB89" s="28"/>
      <c r="AC89" s="28"/>
      <c r="AD89" s="28"/>
      <c r="AE89" s="28"/>
      <c r="AF89" s="28">
        <v>0</v>
      </c>
      <c r="AG89" s="28"/>
      <c r="AH89" s="28"/>
      <c r="AI89" s="28"/>
      <c r="AJ89" s="28"/>
      <c r="AK89" s="28"/>
      <c r="AL89" s="28"/>
      <c r="AM89" s="28"/>
      <c r="AN89" s="28"/>
      <c r="AO89" s="28">
        <v>0</v>
      </c>
      <c r="AP89" s="28"/>
      <c r="AQ89" s="28"/>
      <c r="AR89" s="28"/>
      <c r="AS89" s="28"/>
      <c r="AT89" s="28"/>
      <c r="AU89" s="28"/>
      <c r="AV89" s="28"/>
      <c r="AW89" s="28"/>
      <c r="AX89" s="28"/>
      <c r="AY89" s="28"/>
      <c r="AZ89" s="28"/>
      <c r="BA89" s="28"/>
      <c r="BB89" s="28">
        <v>0</v>
      </c>
      <c r="BC89" s="28"/>
      <c r="BD89" s="28"/>
      <c r="BE89" s="28"/>
    </row>
    <row r="90" spans="1:57" ht="5.7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row>
    <row r="91" spans="1:57" ht="17.5" customHeight="1" x14ac:dyDescent="0.15">
      <c r="A91" s="21" t="s">
        <v>65</v>
      </c>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row>
    <row r="92" spans="1:57" ht="16.75" customHeight="1" x14ac:dyDescent="0.15">
      <c r="A92" s="21" t="s">
        <v>66</v>
      </c>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row>
    <row r="93" spans="1:57" ht="17.5" customHeight="1" x14ac:dyDescent="0.15">
      <c r="A93" s="21" t="s">
        <v>67</v>
      </c>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row>
    <row r="94" spans="1:57" ht="8.75" customHeight="1" x14ac:dyDescent="0.15"/>
    <row r="95" spans="1:57" ht="17.5" customHeight="1" x14ac:dyDescent="0.15">
      <c r="A95" s="31" t="s">
        <v>68</v>
      </c>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row>
    <row r="96" spans="1:57" ht="2.2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row>
    <row r="97" spans="1:57" ht="17.5" customHeight="1" x14ac:dyDescent="0.15">
      <c r="A97" s="24" t="s">
        <v>50</v>
      </c>
      <c r="B97" s="24"/>
      <c r="C97" s="24"/>
      <c r="D97" s="24"/>
      <c r="E97" s="24"/>
      <c r="F97" s="24"/>
      <c r="G97" s="24"/>
      <c r="H97" s="24"/>
      <c r="I97" s="24"/>
      <c r="J97" s="24"/>
      <c r="K97" s="24"/>
      <c r="L97" s="24"/>
      <c r="M97" s="24"/>
      <c r="N97" s="24"/>
      <c r="O97" s="24"/>
      <c r="P97" s="24"/>
      <c r="Q97" s="32" t="s">
        <v>51</v>
      </c>
      <c r="R97" s="32"/>
      <c r="S97" s="32"/>
      <c r="T97" s="32"/>
      <c r="U97" s="32"/>
      <c r="V97" s="32"/>
      <c r="W97" s="32"/>
      <c r="X97" s="32"/>
      <c r="Y97" s="32"/>
      <c r="Z97" s="32"/>
      <c r="AA97" s="32"/>
      <c r="AB97" s="32"/>
      <c r="AC97" s="32"/>
      <c r="AD97" s="32"/>
      <c r="AE97" s="32"/>
      <c r="AF97" s="32"/>
      <c r="AG97" s="32"/>
      <c r="AH97" s="32"/>
      <c r="AI97" s="32"/>
      <c r="AJ97" s="32"/>
      <c r="AK97" s="32"/>
      <c r="AL97" s="32"/>
      <c r="AM97" s="32" t="s">
        <v>52</v>
      </c>
      <c r="AN97" s="32"/>
      <c r="AO97" s="32"/>
      <c r="AP97" s="32"/>
      <c r="AQ97" s="32"/>
      <c r="AR97" s="32"/>
      <c r="AS97" s="32"/>
      <c r="AT97" s="32"/>
      <c r="AU97" s="32"/>
      <c r="AV97" s="32"/>
      <c r="AW97" s="32"/>
      <c r="AX97" s="32"/>
      <c r="AY97" s="32"/>
      <c r="AZ97" s="32"/>
      <c r="BA97" s="32"/>
      <c r="BB97" s="32"/>
      <c r="BC97" s="32"/>
      <c r="BD97" s="32"/>
      <c r="BE97" s="32"/>
    </row>
    <row r="98" spans="1:57" ht="17.5" customHeight="1" x14ac:dyDescent="0.15">
      <c r="A98" s="24"/>
      <c r="B98" s="24"/>
      <c r="C98" s="24"/>
      <c r="D98" s="24"/>
      <c r="E98" s="24"/>
      <c r="F98" s="24"/>
      <c r="G98" s="24"/>
      <c r="H98" s="24"/>
      <c r="I98" s="24"/>
      <c r="J98" s="24"/>
      <c r="K98" s="24"/>
      <c r="L98" s="24"/>
      <c r="M98" s="24"/>
      <c r="N98" s="24"/>
      <c r="O98" s="24"/>
      <c r="P98" s="24"/>
      <c r="Q98" s="24" t="s">
        <v>59</v>
      </c>
      <c r="R98" s="24"/>
      <c r="S98" s="24"/>
      <c r="T98" s="24"/>
      <c r="U98" s="24"/>
      <c r="V98" s="24"/>
      <c r="W98" s="24"/>
      <c r="X98" s="24"/>
      <c r="Y98" s="24"/>
      <c r="Z98" s="24"/>
      <c r="AA98" s="24" t="s">
        <v>69</v>
      </c>
      <c r="AB98" s="24"/>
      <c r="AC98" s="24"/>
      <c r="AD98" s="24"/>
      <c r="AE98" s="24"/>
      <c r="AF98" s="24"/>
      <c r="AG98" s="24"/>
      <c r="AH98" s="24"/>
      <c r="AI98" s="24"/>
      <c r="AJ98" s="24"/>
      <c r="AK98" s="24"/>
      <c r="AL98" s="24"/>
      <c r="AM98" s="24" t="s">
        <v>59</v>
      </c>
      <c r="AN98" s="24"/>
      <c r="AO98" s="24"/>
      <c r="AP98" s="24"/>
      <c r="AQ98" s="24"/>
      <c r="AR98" s="24"/>
      <c r="AS98" s="24"/>
      <c r="AT98" s="24"/>
      <c r="AU98" s="24"/>
      <c r="AV98" s="24"/>
      <c r="AW98" s="24"/>
      <c r="AX98" s="24"/>
      <c r="AY98" s="24"/>
      <c r="AZ98" s="24" t="s">
        <v>69</v>
      </c>
      <c r="BA98" s="24"/>
      <c r="BB98" s="24"/>
      <c r="BC98" s="24"/>
      <c r="BD98" s="24"/>
      <c r="BE98" s="24"/>
    </row>
    <row r="99" spans="1:57" ht="16.75" customHeight="1" x14ac:dyDescent="0.15">
      <c r="A99" s="25" t="s">
        <v>70</v>
      </c>
      <c r="B99" s="25"/>
      <c r="C99" s="25"/>
      <c r="D99" s="25"/>
      <c r="E99" s="25"/>
      <c r="F99" s="25"/>
      <c r="G99" s="25"/>
      <c r="H99" s="25"/>
      <c r="I99" s="25"/>
      <c r="J99" s="25"/>
      <c r="K99" s="25"/>
      <c r="L99" s="25"/>
      <c r="M99" s="25"/>
      <c r="N99" s="25"/>
      <c r="O99" s="25"/>
      <c r="P99" s="25"/>
      <c r="Q99" s="26">
        <v>0</v>
      </c>
      <c r="R99" s="26"/>
      <c r="S99" s="26"/>
      <c r="T99" s="26"/>
      <c r="U99" s="26"/>
      <c r="V99" s="26"/>
      <c r="W99" s="26"/>
      <c r="X99" s="26"/>
      <c r="Y99" s="26"/>
      <c r="Z99" s="26"/>
      <c r="AA99" s="26">
        <v>0</v>
      </c>
      <c r="AB99" s="26"/>
      <c r="AC99" s="26"/>
      <c r="AD99" s="26"/>
      <c r="AE99" s="26"/>
      <c r="AF99" s="26"/>
      <c r="AG99" s="26"/>
      <c r="AH99" s="26"/>
      <c r="AI99" s="26"/>
      <c r="AJ99" s="26"/>
      <c r="AK99" s="26"/>
      <c r="AL99" s="26"/>
      <c r="AM99" s="26">
        <v>0</v>
      </c>
      <c r="AN99" s="26"/>
      <c r="AO99" s="26"/>
      <c r="AP99" s="26"/>
      <c r="AQ99" s="26"/>
      <c r="AR99" s="26"/>
      <c r="AS99" s="26"/>
      <c r="AT99" s="26"/>
      <c r="AU99" s="26"/>
      <c r="AV99" s="26"/>
      <c r="AW99" s="26"/>
      <c r="AX99" s="26"/>
      <c r="AY99" s="26"/>
      <c r="AZ99" s="26">
        <v>0</v>
      </c>
      <c r="BA99" s="26"/>
      <c r="BB99" s="26"/>
      <c r="BC99" s="26"/>
      <c r="BD99" s="26"/>
      <c r="BE99" s="26"/>
    </row>
    <row r="100" spans="1:57" ht="17.5" customHeight="1" x14ac:dyDescent="0.15">
      <c r="A100" s="25" t="s">
        <v>71</v>
      </c>
      <c r="B100" s="25"/>
      <c r="C100" s="25"/>
      <c r="D100" s="25"/>
      <c r="E100" s="25"/>
      <c r="F100" s="25"/>
      <c r="G100" s="25"/>
      <c r="H100" s="25"/>
      <c r="I100" s="25"/>
      <c r="J100" s="25"/>
      <c r="K100" s="25"/>
      <c r="L100" s="25"/>
      <c r="M100" s="25"/>
      <c r="N100" s="25"/>
      <c r="O100" s="25"/>
      <c r="P100" s="25"/>
      <c r="Q100" s="26">
        <v>0</v>
      </c>
      <c r="R100" s="26"/>
      <c r="S100" s="26"/>
      <c r="T100" s="26"/>
      <c r="U100" s="26"/>
      <c r="V100" s="26"/>
      <c r="W100" s="26"/>
      <c r="X100" s="26"/>
      <c r="Y100" s="26"/>
      <c r="Z100" s="26"/>
      <c r="AA100" s="26">
        <v>0</v>
      </c>
      <c r="AB100" s="26"/>
      <c r="AC100" s="26"/>
      <c r="AD100" s="26"/>
      <c r="AE100" s="26"/>
      <c r="AF100" s="26"/>
      <c r="AG100" s="26"/>
      <c r="AH100" s="26"/>
      <c r="AI100" s="26"/>
      <c r="AJ100" s="26"/>
      <c r="AK100" s="26"/>
      <c r="AL100" s="26"/>
      <c r="AM100" s="26">
        <v>0</v>
      </c>
      <c r="AN100" s="26"/>
      <c r="AO100" s="26"/>
      <c r="AP100" s="26"/>
      <c r="AQ100" s="26"/>
      <c r="AR100" s="26"/>
      <c r="AS100" s="26"/>
      <c r="AT100" s="26"/>
      <c r="AU100" s="26"/>
      <c r="AV100" s="26"/>
      <c r="AW100" s="26"/>
      <c r="AX100" s="26"/>
      <c r="AY100" s="26"/>
      <c r="AZ100" s="26">
        <v>0</v>
      </c>
      <c r="BA100" s="26"/>
      <c r="BB100" s="26"/>
      <c r="BC100" s="26"/>
      <c r="BD100" s="26"/>
      <c r="BE100" s="26"/>
    </row>
    <row r="101" spans="1:57" ht="17.5" customHeight="1" x14ac:dyDescent="0.15">
      <c r="A101" s="25" t="s">
        <v>72</v>
      </c>
      <c r="B101" s="25"/>
      <c r="C101" s="25"/>
      <c r="D101" s="25"/>
      <c r="E101" s="25"/>
      <c r="F101" s="25"/>
      <c r="G101" s="25"/>
      <c r="H101" s="25"/>
      <c r="I101" s="25"/>
      <c r="J101" s="25"/>
      <c r="K101" s="25"/>
      <c r="L101" s="25"/>
      <c r="M101" s="25"/>
      <c r="N101" s="25"/>
      <c r="O101" s="25"/>
      <c r="P101" s="25"/>
      <c r="Q101" s="26">
        <v>0</v>
      </c>
      <c r="R101" s="26"/>
      <c r="S101" s="26"/>
      <c r="T101" s="26"/>
      <c r="U101" s="26"/>
      <c r="V101" s="26"/>
      <c r="W101" s="26"/>
      <c r="X101" s="26"/>
      <c r="Y101" s="26"/>
      <c r="Z101" s="26"/>
      <c r="AA101" s="26">
        <v>0</v>
      </c>
      <c r="AB101" s="26"/>
      <c r="AC101" s="26"/>
      <c r="AD101" s="26"/>
      <c r="AE101" s="26"/>
      <c r="AF101" s="26"/>
      <c r="AG101" s="26"/>
      <c r="AH101" s="26"/>
      <c r="AI101" s="26"/>
      <c r="AJ101" s="26"/>
      <c r="AK101" s="26"/>
      <c r="AL101" s="26"/>
      <c r="AM101" s="26">
        <v>0</v>
      </c>
      <c r="AN101" s="26"/>
      <c r="AO101" s="26"/>
      <c r="AP101" s="26"/>
      <c r="AQ101" s="26"/>
      <c r="AR101" s="26"/>
      <c r="AS101" s="26"/>
      <c r="AT101" s="26"/>
      <c r="AU101" s="26"/>
      <c r="AV101" s="26"/>
      <c r="AW101" s="26"/>
      <c r="AX101" s="26"/>
      <c r="AY101" s="26"/>
      <c r="AZ101" s="26">
        <v>0</v>
      </c>
      <c r="BA101" s="26"/>
      <c r="BB101" s="26"/>
      <c r="BC101" s="26"/>
      <c r="BD101" s="26"/>
      <c r="BE101" s="26"/>
    </row>
    <row r="102" spans="1:57" ht="16.75" customHeight="1" x14ac:dyDescent="0.15">
      <c r="A102" s="25" t="s">
        <v>64</v>
      </c>
      <c r="B102" s="25"/>
      <c r="C102" s="25"/>
      <c r="D102" s="25"/>
      <c r="E102" s="25"/>
      <c r="F102" s="25"/>
      <c r="G102" s="25"/>
      <c r="H102" s="25"/>
      <c r="I102" s="25"/>
      <c r="J102" s="25"/>
      <c r="K102" s="25"/>
      <c r="L102" s="25"/>
      <c r="M102" s="25"/>
      <c r="N102" s="25"/>
      <c r="O102" s="25"/>
      <c r="P102" s="25"/>
      <c r="Q102" s="26">
        <v>0</v>
      </c>
      <c r="R102" s="26"/>
      <c r="S102" s="26"/>
      <c r="T102" s="26"/>
      <c r="U102" s="26"/>
      <c r="V102" s="26"/>
      <c r="W102" s="26"/>
      <c r="X102" s="26"/>
      <c r="Y102" s="26"/>
      <c r="Z102" s="26"/>
      <c r="AA102" s="26">
        <v>0</v>
      </c>
      <c r="AB102" s="26"/>
      <c r="AC102" s="26"/>
      <c r="AD102" s="26"/>
      <c r="AE102" s="26"/>
      <c r="AF102" s="26"/>
      <c r="AG102" s="26"/>
      <c r="AH102" s="26"/>
      <c r="AI102" s="26"/>
      <c r="AJ102" s="26"/>
      <c r="AK102" s="26"/>
      <c r="AL102" s="26"/>
      <c r="AM102" s="26">
        <v>0</v>
      </c>
      <c r="AN102" s="26"/>
      <c r="AO102" s="26"/>
      <c r="AP102" s="26"/>
      <c r="AQ102" s="26"/>
      <c r="AR102" s="26"/>
      <c r="AS102" s="26"/>
      <c r="AT102" s="26"/>
      <c r="AU102" s="26"/>
      <c r="AV102" s="26"/>
      <c r="AW102" s="26"/>
      <c r="AX102" s="26"/>
      <c r="AY102" s="26"/>
      <c r="AZ102" s="26">
        <v>0</v>
      </c>
      <c r="BA102" s="26"/>
      <c r="BB102" s="26"/>
      <c r="BC102" s="26"/>
      <c r="BD102" s="26"/>
      <c r="BE102" s="26"/>
    </row>
    <row r="103" spans="1:57" ht="17.5" customHeight="1" x14ac:dyDescent="0.15">
      <c r="A103" s="25" t="s">
        <v>73</v>
      </c>
      <c r="B103" s="25"/>
      <c r="C103" s="25"/>
      <c r="D103" s="25"/>
      <c r="E103" s="25"/>
      <c r="F103" s="25"/>
      <c r="G103" s="25"/>
      <c r="H103" s="25"/>
      <c r="I103" s="25"/>
      <c r="J103" s="25"/>
      <c r="K103" s="25"/>
      <c r="L103" s="25"/>
      <c r="M103" s="25"/>
      <c r="N103" s="25"/>
      <c r="O103" s="25"/>
      <c r="P103" s="25"/>
      <c r="Q103" s="26">
        <v>0</v>
      </c>
      <c r="R103" s="26"/>
      <c r="S103" s="26"/>
      <c r="T103" s="26"/>
      <c r="U103" s="26"/>
      <c r="V103" s="26"/>
      <c r="W103" s="26"/>
      <c r="X103" s="26"/>
      <c r="Y103" s="26"/>
      <c r="Z103" s="26"/>
      <c r="AA103" s="26">
        <v>0</v>
      </c>
      <c r="AB103" s="26"/>
      <c r="AC103" s="26"/>
      <c r="AD103" s="26"/>
      <c r="AE103" s="26"/>
      <c r="AF103" s="26"/>
      <c r="AG103" s="26"/>
      <c r="AH103" s="26"/>
      <c r="AI103" s="26"/>
      <c r="AJ103" s="26"/>
      <c r="AK103" s="26"/>
      <c r="AL103" s="26"/>
      <c r="AM103" s="26">
        <v>0</v>
      </c>
      <c r="AN103" s="26"/>
      <c r="AO103" s="26"/>
      <c r="AP103" s="26"/>
      <c r="AQ103" s="26"/>
      <c r="AR103" s="26"/>
      <c r="AS103" s="26"/>
      <c r="AT103" s="26"/>
      <c r="AU103" s="26"/>
      <c r="AV103" s="26"/>
      <c r="AW103" s="26"/>
      <c r="AX103" s="26"/>
      <c r="AY103" s="26"/>
      <c r="AZ103" s="26">
        <v>0</v>
      </c>
      <c r="BA103" s="26"/>
      <c r="BB103" s="26"/>
      <c r="BC103" s="26"/>
      <c r="BD103" s="26"/>
      <c r="BE103" s="26"/>
    </row>
    <row r="104" spans="1:57" ht="16.75" customHeight="1" x14ac:dyDescent="0.15">
      <c r="A104" s="25" t="s">
        <v>71</v>
      </c>
      <c r="B104" s="25"/>
      <c r="C104" s="25"/>
      <c r="D104" s="25"/>
      <c r="E104" s="25"/>
      <c r="F104" s="25"/>
      <c r="G104" s="25"/>
      <c r="H104" s="25"/>
      <c r="I104" s="25"/>
      <c r="J104" s="25"/>
      <c r="K104" s="25"/>
      <c r="L104" s="25"/>
      <c r="M104" s="25"/>
      <c r="N104" s="25"/>
      <c r="O104" s="25"/>
      <c r="P104" s="25"/>
      <c r="Q104" s="26">
        <v>0</v>
      </c>
      <c r="R104" s="26"/>
      <c r="S104" s="26"/>
      <c r="T104" s="26"/>
      <c r="U104" s="26"/>
      <c r="V104" s="26"/>
      <c r="W104" s="26"/>
      <c r="X104" s="26"/>
      <c r="Y104" s="26"/>
      <c r="Z104" s="26"/>
      <c r="AA104" s="26">
        <v>0</v>
      </c>
      <c r="AB104" s="26"/>
      <c r="AC104" s="26"/>
      <c r="AD104" s="26"/>
      <c r="AE104" s="26"/>
      <c r="AF104" s="26"/>
      <c r="AG104" s="26"/>
      <c r="AH104" s="26"/>
      <c r="AI104" s="26"/>
      <c r="AJ104" s="26"/>
      <c r="AK104" s="26"/>
      <c r="AL104" s="26"/>
      <c r="AM104" s="26">
        <v>0</v>
      </c>
      <c r="AN104" s="26"/>
      <c r="AO104" s="26"/>
      <c r="AP104" s="26"/>
      <c r="AQ104" s="26"/>
      <c r="AR104" s="26"/>
      <c r="AS104" s="26"/>
      <c r="AT104" s="26"/>
      <c r="AU104" s="26"/>
      <c r="AV104" s="26"/>
      <c r="AW104" s="26"/>
      <c r="AX104" s="26"/>
      <c r="AY104" s="26"/>
      <c r="AZ104" s="26">
        <v>0</v>
      </c>
      <c r="BA104" s="26"/>
      <c r="BB104" s="26"/>
      <c r="BC104" s="26"/>
      <c r="BD104" s="26"/>
      <c r="BE104" s="26"/>
    </row>
    <row r="105" spans="1:57" ht="17.5" customHeight="1" x14ac:dyDescent="0.15">
      <c r="A105" s="25" t="s">
        <v>72</v>
      </c>
      <c r="B105" s="25"/>
      <c r="C105" s="25"/>
      <c r="D105" s="25"/>
      <c r="E105" s="25"/>
      <c r="F105" s="25"/>
      <c r="G105" s="25"/>
      <c r="H105" s="25"/>
      <c r="I105" s="25"/>
      <c r="J105" s="25"/>
      <c r="K105" s="25"/>
      <c r="L105" s="25"/>
      <c r="M105" s="25"/>
      <c r="N105" s="25"/>
      <c r="O105" s="25"/>
      <c r="P105" s="25"/>
      <c r="Q105" s="26">
        <v>0</v>
      </c>
      <c r="R105" s="26"/>
      <c r="S105" s="26"/>
      <c r="T105" s="26"/>
      <c r="U105" s="26"/>
      <c r="V105" s="26"/>
      <c r="W105" s="26"/>
      <c r="X105" s="26"/>
      <c r="Y105" s="26"/>
      <c r="Z105" s="26"/>
      <c r="AA105" s="26">
        <v>0</v>
      </c>
      <c r="AB105" s="26"/>
      <c r="AC105" s="26"/>
      <c r="AD105" s="26"/>
      <c r="AE105" s="26"/>
      <c r="AF105" s="26"/>
      <c r="AG105" s="26"/>
      <c r="AH105" s="26"/>
      <c r="AI105" s="26"/>
      <c r="AJ105" s="26"/>
      <c r="AK105" s="26"/>
      <c r="AL105" s="26"/>
      <c r="AM105" s="26">
        <v>0</v>
      </c>
      <c r="AN105" s="26"/>
      <c r="AO105" s="26"/>
      <c r="AP105" s="26"/>
      <c r="AQ105" s="26"/>
      <c r="AR105" s="26"/>
      <c r="AS105" s="26"/>
      <c r="AT105" s="26"/>
      <c r="AU105" s="26"/>
      <c r="AV105" s="26"/>
      <c r="AW105" s="26"/>
      <c r="AX105" s="26"/>
      <c r="AY105" s="26"/>
      <c r="AZ105" s="26">
        <v>0</v>
      </c>
      <c r="BA105" s="26"/>
      <c r="BB105" s="26"/>
      <c r="BC105" s="26"/>
      <c r="BD105" s="26"/>
      <c r="BE105" s="26"/>
    </row>
    <row r="106" spans="1:57" ht="17.5" customHeight="1" x14ac:dyDescent="0.15">
      <c r="A106" s="27" t="s">
        <v>64</v>
      </c>
      <c r="B106" s="27"/>
      <c r="C106" s="27"/>
      <c r="D106" s="27"/>
      <c r="E106" s="27"/>
      <c r="F106" s="27"/>
      <c r="G106" s="27"/>
      <c r="H106" s="27"/>
      <c r="I106" s="27"/>
      <c r="J106" s="27"/>
      <c r="K106" s="27"/>
      <c r="L106" s="27"/>
      <c r="M106" s="27"/>
      <c r="N106" s="27"/>
      <c r="O106" s="27"/>
      <c r="P106" s="27"/>
      <c r="Q106" s="28">
        <v>0</v>
      </c>
      <c r="R106" s="28"/>
      <c r="S106" s="28"/>
      <c r="T106" s="28"/>
      <c r="U106" s="28"/>
      <c r="V106" s="28"/>
      <c r="W106" s="28"/>
      <c r="X106" s="28"/>
      <c r="Y106" s="28"/>
      <c r="Z106" s="28"/>
      <c r="AA106" s="28">
        <v>0</v>
      </c>
      <c r="AB106" s="28"/>
      <c r="AC106" s="28"/>
      <c r="AD106" s="28"/>
      <c r="AE106" s="28"/>
      <c r="AF106" s="28"/>
      <c r="AG106" s="28"/>
      <c r="AH106" s="28"/>
      <c r="AI106" s="28"/>
      <c r="AJ106" s="28"/>
      <c r="AK106" s="28"/>
      <c r="AL106" s="28"/>
      <c r="AM106" s="28">
        <v>0</v>
      </c>
      <c r="AN106" s="28"/>
      <c r="AO106" s="28"/>
      <c r="AP106" s="28"/>
      <c r="AQ106" s="28"/>
      <c r="AR106" s="28"/>
      <c r="AS106" s="28"/>
      <c r="AT106" s="28"/>
      <c r="AU106" s="28"/>
      <c r="AV106" s="28"/>
      <c r="AW106" s="28"/>
      <c r="AX106" s="28"/>
      <c r="AY106" s="28"/>
      <c r="AZ106" s="28">
        <v>0</v>
      </c>
      <c r="BA106" s="28"/>
      <c r="BB106" s="28"/>
      <c r="BC106" s="28"/>
      <c r="BD106" s="28"/>
      <c r="BE106" s="28"/>
    </row>
    <row r="107" spans="1:57" ht="8"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row>
    <row r="108" spans="1:57" ht="17.5" customHeight="1" x14ac:dyDescent="0.15">
      <c r="A108" s="33" t="s">
        <v>74</v>
      </c>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row>
    <row r="109" spans="1:57" ht="17.5" customHeight="1" x14ac:dyDescent="0.15">
      <c r="A109" s="24" t="s">
        <v>50</v>
      </c>
      <c r="B109" s="24"/>
      <c r="C109" s="24"/>
      <c r="D109" s="24"/>
      <c r="E109" s="24"/>
      <c r="F109" s="32" t="s">
        <v>51</v>
      </c>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t="s">
        <v>52</v>
      </c>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row>
    <row r="110" spans="1:57" ht="16.75" customHeight="1" x14ac:dyDescent="0.15">
      <c r="A110" s="24"/>
      <c r="B110" s="24"/>
      <c r="C110" s="24"/>
      <c r="D110" s="24"/>
      <c r="E110" s="24"/>
      <c r="F110" s="24" t="s">
        <v>59</v>
      </c>
      <c r="G110" s="24"/>
      <c r="H110" s="24"/>
      <c r="I110" s="24"/>
      <c r="J110" s="24"/>
      <c r="K110" s="24"/>
      <c r="L110" s="24"/>
      <c r="M110" s="24"/>
      <c r="N110" s="24" t="s">
        <v>61</v>
      </c>
      <c r="O110" s="24"/>
      <c r="P110" s="24"/>
      <c r="Q110" s="24"/>
      <c r="R110" s="24"/>
      <c r="S110" s="24"/>
      <c r="T110" s="24"/>
      <c r="U110" s="24"/>
      <c r="V110" s="24"/>
      <c r="W110" s="24" t="s">
        <v>60</v>
      </c>
      <c r="X110" s="24"/>
      <c r="Y110" s="24"/>
      <c r="Z110" s="24"/>
      <c r="AA110" s="24"/>
      <c r="AB110" s="24"/>
      <c r="AC110" s="24"/>
      <c r="AD110" s="24"/>
      <c r="AE110" s="24"/>
      <c r="AF110" s="24" t="s">
        <v>59</v>
      </c>
      <c r="AG110" s="24"/>
      <c r="AH110" s="24"/>
      <c r="AI110" s="24"/>
      <c r="AJ110" s="24"/>
      <c r="AK110" s="24"/>
      <c r="AL110" s="24"/>
      <c r="AM110" s="24"/>
      <c r="AN110" s="24"/>
      <c r="AO110" s="24" t="s">
        <v>61</v>
      </c>
      <c r="AP110" s="24"/>
      <c r="AQ110" s="24"/>
      <c r="AR110" s="24"/>
      <c r="AS110" s="24"/>
      <c r="AT110" s="24"/>
      <c r="AU110" s="24"/>
      <c r="AV110" s="24"/>
      <c r="AW110" s="24"/>
      <c r="AX110" s="24"/>
      <c r="AY110" s="24"/>
      <c r="AZ110" s="24"/>
      <c r="BA110" s="24"/>
      <c r="BB110" s="24" t="s">
        <v>60</v>
      </c>
      <c r="BC110" s="24"/>
      <c r="BD110" s="24"/>
      <c r="BE110" s="24"/>
    </row>
    <row r="111" spans="1:57" ht="17.5" customHeight="1" x14ac:dyDescent="0.15">
      <c r="A111" s="25" t="s">
        <v>75</v>
      </c>
      <c r="B111" s="25"/>
      <c r="C111" s="25"/>
      <c r="D111" s="25"/>
      <c r="E111" s="25"/>
      <c r="F111" s="26">
        <v>0</v>
      </c>
      <c r="G111" s="26"/>
      <c r="H111" s="26"/>
      <c r="I111" s="26"/>
      <c r="J111" s="26"/>
      <c r="K111" s="26"/>
      <c r="L111" s="26"/>
      <c r="M111" s="26"/>
      <c r="N111" s="26">
        <v>0</v>
      </c>
      <c r="O111" s="26"/>
      <c r="P111" s="26"/>
      <c r="Q111" s="26"/>
      <c r="R111" s="26"/>
      <c r="S111" s="26"/>
      <c r="T111" s="26"/>
      <c r="U111" s="26"/>
      <c r="V111" s="26"/>
      <c r="W111" s="26">
        <v>0</v>
      </c>
      <c r="X111" s="26"/>
      <c r="Y111" s="26"/>
      <c r="Z111" s="26"/>
      <c r="AA111" s="26"/>
      <c r="AB111" s="26"/>
      <c r="AC111" s="26"/>
      <c r="AD111" s="26"/>
      <c r="AE111" s="26"/>
      <c r="AF111" s="26">
        <v>0</v>
      </c>
      <c r="AG111" s="26"/>
      <c r="AH111" s="26"/>
      <c r="AI111" s="26"/>
      <c r="AJ111" s="26"/>
      <c r="AK111" s="26"/>
      <c r="AL111" s="26"/>
      <c r="AM111" s="26"/>
      <c r="AN111" s="26"/>
      <c r="AO111" s="26">
        <v>0</v>
      </c>
      <c r="AP111" s="26"/>
      <c r="AQ111" s="26"/>
      <c r="AR111" s="26"/>
      <c r="AS111" s="26"/>
      <c r="AT111" s="26"/>
      <c r="AU111" s="26"/>
      <c r="AV111" s="26"/>
      <c r="AW111" s="26"/>
      <c r="AX111" s="26"/>
      <c r="AY111" s="26"/>
      <c r="AZ111" s="26"/>
      <c r="BA111" s="26"/>
      <c r="BB111" s="26">
        <v>0</v>
      </c>
      <c r="BC111" s="26"/>
      <c r="BD111" s="26"/>
      <c r="BE111" s="26"/>
    </row>
    <row r="112" spans="1:57" ht="24.75" customHeight="1" x14ac:dyDescent="0.15">
      <c r="A112" s="25" t="s">
        <v>76</v>
      </c>
      <c r="B112" s="25"/>
      <c r="C112" s="25"/>
      <c r="D112" s="25"/>
      <c r="E112" s="25"/>
      <c r="F112" s="26">
        <v>0</v>
      </c>
      <c r="G112" s="26"/>
      <c r="H112" s="26"/>
      <c r="I112" s="26"/>
      <c r="J112" s="26"/>
      <c r="K112" s="26"/>
      <c r="L112" s="26"/>
      <c r="M112" s="26"/>
      <c r="N112" s="26">
        <v>0</v>
      </c>
      <c r="O112" s="26"/>
      <c r="P112" s="26"/>
      <c r="Q112" s="26"/>
      <c r="R112" s="26"/>
      <c r="S112" s="26"/>
      <c r="T112" s="26"/>
      <c r="U112" s="26"/>
      <c r="V112" s="26"/>
      <c r="W112" s="26">
        <v>0</v>
      </c>
      <c r="X112" s="26"/>
      <c r="Y112" s="26"/>
      <c r="Z112" s="26"/>
      <c r="AA112" s="26"/>
      <c r="AB112" s="26"/>
      <c r="AC112" s="26"/>
      <c r="AD112" s="26"/>
      <c r="AE112" s="26"/>
      <c r="AF112" s="26">
        <v>0</v>
      </c>
      <c r="AG112" s="26"/>
      <c r="AH112" s="26"/>
      <c r="AI112" s="26"/>
      <c r="AJ112" s="26"/>
      <c r="AK112" s="26"/>
      <c r="AL112" s="26"/>
      <c r="AM112" s="26"/>
      <c r="AN112" s="26"/>
      <c r="AO112" s="26">
        <v>0</v>
      </c>
      <c r="AP112" s="26"/>
      <c r="AQ112" s="26"/>
      <c r="AR112" s="26"/>
      <c r="AS112" s="26"/>
      <c r="AT112" s="26"/>
      <c r="AU112" s="26"/>
      <c r="AV112" s="26"/>
      <c r="AW112" s="26"/>
      <c r="AX112" s="26"/>
      <c r="AY112" s="26"/>
      <c r="AZ112" s="26"/>
      <c r="BA112" s="26"/>
      <c r="BB112" s="26">
        <v>0</v>
      </c>
      <c r="BC112" s="26"/>
      <c r="BD112" s="26"/>
      <c r="BE112" s="26"/>
    </row>
    <row r="113" spans="1:57" ht="17.5" customHeight="1" x14ac:dyDescent="0.15">
      <c r="A113" s="27" t="s">
        <v>77</v>
      </c>
      <c r="B113" s="27"/>
      <c r="C113" s="27"/>
      <c r="D113" s="27"/>
      <c r="E113" s="27"/>
      <c r="F113" s="28">
        <v>0</v>
      </c>
      <c r="G113" s="28"/>
      <c r="H113" s="28"/>
      <c r="I113" s="28"/>
      <c r="J113" s="28"/>
      <c r="K113" s="28"/>
      <c r="L113" s="28"/>
      <c r="M113" s="28"/>
      <c r="N113" s="28">
        <v>0</v>
      </c>
      <c r="O113" s="28"/>
      <c r="P113" s="28"/>
      <c r="Q113" s="28"/>
      <c r="R113" s="28"/>
      <c r="S113" s="28"/>
      <c r="T113" s="28"/>
      <c r="U113" s="28"/>
      <c r="V113" s="28"/>
      <c r="W113" s="28">
        <v>0</v>
      </c>
      <c r="X113" s="28"/>
      <c r="Y113" s="28"/>
      <c r="Z113" s="28"/>
      <c r="AA113" s="28"/>
      <c r="AB113" s="28"/>
      <c r="AC113" s="28"/>
      <c r="AD113" s="28"/>
      <c r="AE113" s="28"/>
      <c r="AF113" s="28">
        <v>0</v>
      </c>
      <c r="AG113" s="28"/>
      <c r="AH113" s="28"/>
      <c r="AI113" s="28"/>
      <c r="AJ113" s="28"/>
      <c r="AK113" s="28"/>
      <c r="AL113" s="28"/>
      <c r="AM113" s="28"/>
      <c r="AN113" s="28"/>
      <c r="AO113" s="28">
        <v>0</v>
      </c>
      <c r="AP113" s="28"/>
      <c r="AQ113" s="28"/>
      <c r="AR113" s="28"/>
      <c r="AS113" s="28"/>
      <c r="AT113" s="28"/>
      <c r="AU113" s="28"/>
      <c r="AV113" s="28"/>
      <c r="AW113" s="28"/>
      <c r="AX113" s="28"/>
      <c r="AY113" s="28"/>
      <c r="AZ113" s="28"/>
      <c r="BA113" s="28"/>
      <c r="BB113" s="28">
        <v>0</v>
      </c>
      <c r="BC113" s="28"/>
      <c r="BD113" s="28"/>
      <c r="BE113" s="28"/>
    </row>
    <row r="114" spans="1:57" ht="5.7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row>
    <row r="115" spans="1:57" ht="16.75" customHeight="1" x14ac:dyDescent="0.15">
      <c r="A115" s="21" t="s">
        <v>78</v>
      </c>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row>
    <row r="116" spans="1:57" ht="17.5" customHeight="1" x14ac:dyDescent="0.15">
      <c r="A116" s="21" t="s">
        <v>79</v>
      </c>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row>
    <row r="117" spans="1:57" ht="17.5" customHeight="1" x14ac:dyDescent="0.15">
      <c r="A117" s="21" t="s">
        <v>80</v>
      </c>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row>
    <row r="118" spans="1:57" ht="16.75" customHeight="1" x14ac:dyDescent="0.15">
      <c r="A118" s="31" t="s">
        <v>81</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row>
    <row r="119" spans="1:57" ht="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row>
    <row r="120" spans="1:57" ht="17.5" customHeight="1" x14ac:dyDescent="0.15">
      <c r="A120" s="24" t="s">
        <v>50</v>
      </c>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t="s">
        <v>51</v>
      </c>
      <c r="AH120" s="24"/>
      <c r="AI120" s="24"/>
      <c r="AJ120" s="24"/>
      <c r="AK120" s="24"/>
      <c r="AL120" s="24"/>
      <c r="AM120" s="24"/>
      <c r="AN120" s="24"/>
      <c r="AO120" s="24"/>
      <c r="AP120" s="24"/>
      <c r="AQ120" s="24"/>
      <c r="AR120" s="24"/>
      <c r="AS120" s="24"/>
      <c r="AT120" s="24"/>
      <c r="AU120" s="24"/>
      <c r="AV120" s="24" t="s">
        <v>52</v>
      </c>
      <c r="AW120" s="24"/>
      <c r="AX120" s="24"/>
      <c r="AY120" s="24"/>
      <c r="AZ120" s="24"/>
      <c r="BA120" s="24"/>
      <c r="BB120" s="24"/>
      <c r="BC120" s="24"/>
      <c r="BD120" s="24"/>
      <c r="BE120" s="24"/>
    </row>
    <row r="121" spans="1:57" ht="16.75" customHeight="1" x14ac:dyDescent="0.15">
      <c r="A121" s="25" t="s">
        <v>82</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6">
        <v>216560491</v>
      </c>
      <c r="AH121" s="26"/>
      <c r="AI121" s="26"/>
      <c r="AJ121" s="26"/>
      <c r="AK121" s="26"/>
      <c r="AL121" s="26"/>
      <c r="AM121" s="26"/>
      <c r="AN121" s="26"/>
      <c r="AO121" s="26"/>
      <c r="AP121" s="26"/>
      <c r="AQ121" s="26"/>
      <c r="AR121" s="26"/>
      <c r="AS121" s="26"/>
      <c r="AT121" s="26"/>
      <c r="AU121" s="26"/>
      <c r="AV121" s="26">
        <v>216560491</v>
      </c>
      <c r="AW121" s="26"/>
      <c r="AX121" s="26"/>
      <c r="AY121" s="26"/>
      <c r="AZ121" s="26"/>
      <c r="BA121" s="26"/>
      <c r="BB121" s="26"/>
      <c r="BC121" s="26"/>
      <c r="BD121" s="26"/>
      <c r="BE121" s="26"/>
    </row>
    <row r="122" spans="1:57" ht="25.5" customHeight="1" x14ac:dyDescent="0.15">
      <c r="A122" s="25" t="s">
        <v>83</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6">
        <v>0</v>
      </c>
      <c r="AH122" s="26"/>
      <c r="AI122" s="26"/>
      <c r="AJ122" s="26"/>
      <c r="AK122" s="26"/>
      <c r="AL122" s="26"/>
      <c r="AM122" s="26"/>
      <c r="AN122" s="26"/>
      <c r="AO122" s="26"/>
      <c r="AP122" s="26"/>
      <c r="AQ122" s="26"/>
      <c r="AR122" s="26"/>
      <c r="AS122" s="26"/>
      <c r="AT122" s="26"/>
      <c r="AU122" s="26"/>
      <c r="AV122" s="26">
        <v>0</v>
      </c>
      <c r="AW122" s="26"/>
      <c r="AX122" s="26"/>
      <c r="AY122" s="26"/>
      <c r="AZ122" s="26"/>
      <c r="BA122" s="26"/>
      <c r="BB122" s="26"/>
      <c r="BC122" s="26"/>
      <c r="BD122" s="26"/>
      <c r="BE122" s="26"/>
    </row>
    <row r="123" spans="1:57" ht="16.75" customHeight="1" x14ac:dyDescent="0.15">
      <c r="A123" s="25" t="s">
        <v>84</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6">
        <v>0</v>
      </c>
      <c r="AH123" s="26"/>
      <c r="AI123" s="26"/>
      <c r="AJ123" s="26"/>
      <c r="AK123" s="26"/>
      <c r="AL123" s="26"/>
      <c r="AM123" s="26"/>
      <c r="AN123" s="26"/>
      <c r="AO123" s="26"/>
      <c r="AP123" s="26"/>
      <c r="AQ123" s="26"/>
      <c r="AR123" s="26"/>
      <c r="AS123" s="26"/>
      <c r="AT123" s="26"/>
      <c r="AU123" s="26"/>
      <c r="AV123" s="26">
        <v>0</v>
      </c>
      <c r="AW123" s="26"/>
      <c r="AX123" s="26"/>
      <c r="AY123" s="26"/>
      <c r="AZ123" s="26"/>
      <c r="BA123" s="26"/>
      <c r="BB123" s="26"/>
      <c r="BC123" s="26"/>
      <c r="BD123" s="26"/>
      <c r="BE123" s="26"/>
    </row>
    <row r="124" spans="1:57" ht="17.5" customHeight="1" x14ac:dyDescent="0.15">
      <c r="A124" s="25" t="s">
        <v>85</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6">
        <v>0</v>
      </c>
      <c r="AH124" s="26"/>
      <c r="AI124" s="26"/>
      <c r="AJ124" s="26"/>
      <c r="AK124" s="26"/>
      <c r="AL124" s="26"/>
      <c r="AM124" s="26"/>
      <c r="AN124" s="26"/>
      <c r="AO124" s="26"/>
      <c r="AP124" s="26"/>
      <c r="AQ124" s="26"/>
      <c r="AR124" s="26"/>
      <c r="AS124" s="26"/>
      <c r="AT124" s="26"/>
      <c r="AU124" s="26"/>
      <c r="AV124" s="26">
        <v>0</v>
      </c>
      <c r="AW124" s="26"/>
      <c r="AX124" s="26"/>
      <c r="AY124" s="26"/>
      <c r="AZ124" s="26"/>
      <c r="BA124" s="26"/>
      <c r="BB124" s="26"/>
      <c r="BC124" s="26"/>
      <c r="BD124" s="26"/>
      <c r="BE124" s="26"/>
    </row>
    <row r="125" spans="1:57" ht="17.5" customHeight="1" x14ac:dyDescent="0.15">
      <c r="A125" s="27" t="s">
        <v>86</v>
      </c>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8">
        <v>0</v>
      </c>
      <c r="AH125" s="28"/>
      <c r="AI125" s="28"/>
      <c r="AJ125" s="28"/>
      <c r="AK125" s="28"/>
      <c r="AL125" s="28"/>
      <c r="AM125" s="28"/>
      <c r="AN125" s="28"/>
      <c r="AO125" s="28"/>
      <c r="AP125" s="28"/>
      <c r="AQ125" s="28"/>
      <c r="AR125" s="28"/>
      <c r="AS125" s="28"/>
      <c r="AT125" s="28"/>
      <c r="AU125" s="28"/>
      <c r="AV125" s="28">
        <v>0</v>
      </c>
      <c r="AW125" s="28"/>
      <c r="AX125" s="28"/>
      <c r="AY125" s="28"/>
      <c r="AZ125" s="28"/>
      <c r="BA125" s="28"/>
      <c r="BB125" s="28"/>
      <c r="BC125" s="28"/>
      <c r="BD125" s="28"/>
      <c r="BE125" s="28"/>
    </row>
    <row r="126" spans="1:57" ht="8"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row>
    <row r="127" spans="1:57" ht="17.5" customHeight="1" x14ac:dyDescent="0.15">
      <c r="A127" s="31" t="s">
        <v>87</v>
      </c>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row>
    <row r="128" spans="1:57" ht="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row>
    <row r="129" spans="1:57" ht="17.5" customHeight="1" x14ac:dyDescent="0.15">
      <c r="A129" s="24" t="s">
        <v>50</v>
      </c>
      <c r="B129" s="24"/>
      <c r="C129" s="24"/>
      <c r="D129" s="24"/>
      <c r="E129" s="24"/>
      <c r="F129" s="24"/>
      <c r="G129" s="24"/>
      <c r="H129" s="24"/>
      <c r="I129" s="24"/>
      <c r="J129" s="24"/>
      <c r="K129" s="24"/>
      <c r="L129" s="24"/>
      <c r="M129" s="24"/>
      <c r="N129" s="24"/>
      <c r="O129" s="32" t="s">
        <v>51</v>
      </c>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t="s">
        <v>52</v>
      </c>
      <c r="AM129" s="32"/>
      <c r="AN129" s="32"/>
      <c r="AO129" s="32"/>
      <c r="AP129" s="32"/>
      <c r="AQ129" s="32"/>
      <c r="AR129" s="32"/>
      <c r="AS129" s="32"/>
      <c r="AT129" s="32"/>
      <c r="AU129" s="32"/>
      <c r="AV129" s="32"/>
      <c r="AW129" s="32"/>
      <c r="AX129" s="32"/>
      <c r="AY129" s="32"/>
      <c r="AZ129" s="32"/>
      <c r="BA129" s="32"/>
      <c r="BB129" s="32"/>
      <c r="BC129" s="32"/>
      <c r="BD129" s="32"/>
      <c r="BE129" s="32"/>
    </row>
    <row r="130" spans="1:57" ht="16.75" customHeight="1" x14ac:dyDescent="0.15">
      <c r="A130" s="24"/>
      <c r="B130" s="24"/>
      <c r="C130" s="24"/>
      <c r="D130" s="24"/>
      <c r="E130" s="24"/>
      <c r="F130" s="24"/>
      <c r="G130" s="24"/>
      <c r="H130" s="24"/>
      <c r="I130" s="24"/>
      <c r="J130" s="24"/>
      <c r="K130" s="24"/>
      <c r="L130" s="24"/>
      <c r="M130" s="24"/>
      <c r="N130" s="24"/>
      <c r="O130" s="24" t="s">
        <v>88</v>
      </c>
      <c r="P130" s="24"/>
      <c r="Q130" s="24"/>
      <c r="R130" s="24"/>
      <c r="S130" s="24"/>
      <c r="T130" s="24"/>
      <c r="U130" s="24"/>
      <c r="V130" s="24"/>
      <c r="W130" s="24"/>
      <c r="X130" s="24"/>
      <c r="Y130" s="24"/>
      <c r="Z130" s="24" t="s">
        <v>61</v>
      </c>
      <c r="AA130" s="24"/>
      <c r="AB130" s="24"/>
      <c r="AC130" s="24"/>
      <c r="AD130" s="24"/>
      <c r="AE130" s="24"/>
      <c r="AF130" s="24"/>
      <c r="AG130" s="24"/>
      <c r="AH130" s="24"/>
      <c r="AI130" s="24"/>
      <c r="AJ130" s="24"/>
      <c r="AK130" s="24"/>
      <c r="AL130" s="24" t="s">
        <v>88</v>
      </c>
      <c r="AM130" s="24"/>
      <c r="AN130" s="24"/>
      <c r="AO130" s="24"/>
      <c r="AP130" s="24"/>
      <c r="AQ130" s="24"/>
      <c r="AR130" s="24"/>
      <c r="AS130" s="24"/>
      <c r="AT130" s="24"/>
      <c r="AU130" s="24"/>
      <c r="AV130" s="24"/>
      <c r="AW130" s="24"/>
      <c r="AX130" s="24"/>
      <c r="AY130" s="24" t="s">
        <v>61</v>
      </c>
      <c r="AZ130" s="24"/>
      <c r="BA130" s="24"/>
      <c r="BB130" s="24"/>
      <c r="BC130" s="24"/>
      <c r="BD130" s="24"/>
      <c r="BE130" s="24"/>
    </row>
    <row r="131" spans="1:57" ht="17.5" customHeight="1" x14ac:dyDescent="0.15">
      <c r="A131" s="25" t="s">
        <v>89</v>
      </c>
      <c r="B131" s="25"/>
      <c r="C131" s="25"/>
      <c r="D131" s="25"/>
      <c r="E131" s="25"/>
      <c r="F131" s="25"/>
      <c r="G131" s="25"/>
      <c r="H131" s="25"/>
      <c r="I131" s="25"/>
      <c r="J131" s="25"/>
      <c r="K131" s="25"/>
      <c r="L131" s="25"/>
      <c r="M131" s="25"/>
      <c r="N131" s="25"/>
      <c r="O131" s="26">
        <v>0</v>
      </c>
      <c r="P131" s="26"/>
      <c r="Q131" s="26"/>
      <c r="R131" s="26"/>
      <c r="S131" s="26"/>
      <c r="T131" s="26"/>
      <c r="U131" s="26"/>
      <c r="V131" s="26"/>
      <c r="W131" s="26"/>
      <c r="X131" s="26"/>
      <c r="Y131" s="26"/>
      <c r="Z131" s="26">
        <v>0</v>
      </c>
      <c r="AA131" s="26"/>
      <c r="AB131" s="26"/>
      <c r="AC131" s="26"/>
      <c r="AD131" s="26"/>
      <c r="AE131" s="26"/>
      <c r="AF131" s="26"/>
      <c r="AG131" s="26"/>
      <c r="AH131" s="26"/>
      <c r="AI131" s="26"/>
      <c r="AJ131" s="26"/>
      <c r="AK131" s="26"/>
      <c r="AL131" s="26">
        <v>0</v>
      </c>
      <c r="AM131" s="26"/>
      <c r="AN131" s="26"/>
      <c r="AO131" s="26"/>
      <c r="AP131" s="26"/>
      <c r="AQ131" s="26"/>
      <c r="AR131" s="26"/>
      <c r="AS131" s="26"/>
      <c r="AT131" s="26"/>
      <c r="AU131" s="26"/>
      <c r="AV131" s="26"/>
      <c r="AW131" s="26"/>
      <c r="AX131" s="26"/>
      <c r="AY131" s="26">
        <v>0</v>
      </c>
      <c r="AZ131" s="26"/>
      <c r="BA131" s="26"/>
      <c r="BB131" s="26"/>
      <c r="BC131" s="26"/>
      <c r="BD131" s="26"/>
      <c r="BE131" s="26"/>
    </row>
    <row r="132" spans="1:57" ht="16.75" customHeight="1" x14ac:dyDescent="0.15">
      <c r="A132" s="25" t="s">
        <v>90</v>
      </c>
      <c r="B132" s="25"/>
      <c r="C132" s="25"/>
      <c r="D132" s="25"/>
      <c r="E132" s="25"/>
      <c r="F132" s="25"/>
      <c r="G132" s="25"/>
      <c r="H132" s="25"/>
      <c r="I132" s="25"/>
      <c r="J132" s="25"/>
      <c r="K132" s="25"/>
      <c r="L132" s="25"/>
      <c r="M132" s="25"/>
      <c r="N132" s="25"/>
      <c r="O132" s="26">
        <v>0</v>
      </c>
      <c r="P132" s="26"/>
      <c r="Q132" s="26"/>
      <c r="R132" s="26"/>
      <c r="S132" s="26"/>
      <c r="T132" s="26"/>
      <c r="U132" s="26"/>
      <c r="V132" s="26"/>
      <c r="W132" s="26"/>
      <c r="X132" s="26"/>
      <c r="Y132" s="26"/>
      <c r="Z132" s="26">
        <v>0</v>
      </c>
      <c r="AA132" s="26"/>
      <c r="AB132" s="26"/>
      <c r="AC132" s="26"/>
      <c r="AD132" s="26"/>
      <c r="AE132" s="26"/>
      <c r="AF132" s="26"/>
      <c r="AG132" s="26"/>
      <c r="AH132" s="26"/>
      <c r="AI132" s="26"/>
      <c r="AJ132" s="26"/>
      <c r="AK132" s="26"/>
      <c r="AL132" s="26">
        <v>0</v>
      </c>
      <c r="AM132" s="26"/>
      <c r="AN132" s="26"/>
      <c r="AO132" s="26"/>
      <c r="AP132" s="26"/>
      <c r="AQ132" s="26"/>
      <c r="AR132" s="26"/>
      <c r="AS132" s="26"/>
      <c r="AT132" s="26"/>
      <c r="AU132" s="26"/>
      <c r="AV132" s="26"/>
      <c r="AW132" s="26"/>
      <c r="AX132" s="26"/>
      <c r="AY132" s="26">
        <v>0</v>
      </c>
      <c r="AZ132" s="26"/>
      <c r="BA132" s="26"/>
      <c r="BB132" s="26"/>
      <c r="BC132" s="26"/>
      <c r="BD132" s="26"/>
      <c r="BE132" s="26"/>
    </row>
    <row r="133" spans="1:57" ht="17.5" customHeight="1" x14ac:dyDescent="0.15">
      <c r="A133" s="25" t="s">
        <v>91</v>
      </c>
      <c r="B133" s="25"/>
      <c r="C133" s="25"/>
      <c r="D133" s="25"/>
      <c r="E133" s="25"/>
      <c r="F133" s="25"/>
      <c r="G133" s="25"/>
      <c r="H133" s="25"/>
      <c r="I133" s="25"/>
      <c r="J133" s="25"/>
      <c r="K133" s="25"/>
      <c r="L133" s="25"/>
      <c r="M133" s="25"/>
      <c r="N133" s="25"/>
      <c r="O133" s="26">
        <v>0</v>
      </c>
      <c r="P133" s="26"/>
      <c r="Q133" s="26"/>
      <c r="R133" s="26"/>
      <c r="S133" s="26"/>
      <c r="T133" s="26"/>
      <c r="U133" s="26"/>
      <c r="V133" s="26"/>
      <c r="W133" s="26"/>
      <c r="X133" s="26"/>
      <c r="Y133" s="26"/>
      <c r="Z133" s="26">
        <v>0</v>
      </c>
      <c r="AA133" s="26"/>
      <c r="AB133" s="26"/>
      <c r="AC133" s="26"/>
      <c r="AD133" s="26"/>
      <c r="AE133" s="26"/>
      <c r="AF133" s="26"/>
      <c r="AG133" s="26"/>
      <c r="AH133" s="26"/>
      <c r="AI133" s="26"/>
      <c r="AJ133" s="26"/>
      <c r="AK133" s="26"/>
      <c r="AL133" s="26">
        <v>0</v>
      </c>
      <c r="AM133" s="26"/>
      <c r="AN133" s="26"/>
      <c r="AO133" s="26"/>
      <c r="AP133" s="26"/>
      <c r="AQ133" s="26"/>
      <c r="AR133" s="26"/>
      <c r="AS133" s="26"/>
      <c r="AT133" s="26"/>
      <c r="AU133" s="26"/>
      <c r="AV133" s="26"/>
      <c r="AW133" s="26"/>
      <c r="AX133" s="26"/>
      <c r="AY133" s="26">
        <v>0</v>
      </c>
      <c r="AZ133" s="26"/>
      <c r="BA133" s="26"/>
      <c r="BB133" s="26"/>
      <c r="BC133" s="26"/>
      <c r="BD133" s="26"/>
      <c r="BE133" s="26"/>
    </row>
    <row r="134" spans="1:57" ht="17.5" customHeight="1" x14ac:dyDescent="0.15">
      <c r="A134" s="25" t="s">
        <v>92</v>
      </c>
      <c r="B134" s="25"/>
      <c r="C134" s="25"/>
      <c r="D134" s="25"/>
      <c r="E134" s="25"/>
      <c r="F134" s="25"/>
      <c r="G134" s="25"/>
      <c r="H134" s="25"/>
      <c r="I134" s="25"/>
      <c r="J134" s="25"/>
      <c r="K134" s="25"/>
      <c r="L134" s="25"/>
      <c r="M134" s="25"/>
      <c r="N134" s="25"/>
      <c r="O134" s="26">
        <v>726721000</v>
      </c>
      <c r="P134" s="26"/>
      <c r="Q134" s="26"/>
      <c r="R134" s="26"/>
      <c r="S134" s="26"/>
      <c r="T134" s="26"/>
      <c r="U134" s="26"/>
      <c r="V134" s="26"/>
      <c r="W134" s="26"/>
      <c r="X134" s="26"/>
      <c r="Y134" s="26"/>
      <c r="Z134" s="26">
        <v>0</v>
      </c>
      <c r="AA134" s="26"/>
      <c r="AB134" s="26"/>
      <c r="AC134" s="26"/>
      <c r="AD134" s="26"/>
      <c r="AE134" s="26"/>
      <c r="AF134" s="26"/>
      <c r="AG134" s="26"/>
      <c r="AH134" s="26"/>
      <c r="AI134" s="26"/>
      <c r="AJ134" s="26"/>
      <c r="AK134" s="26"/>
      <c r="AL134" s="26">
        <v>938215000</v>
      </c>
      <c r="AM134" s="26"/>
      <c r="AN134" s="26"/>
      <c r="AO134" s="26"/>
      <c r="AP134" s="26"/>
      <c r="AQ134" s="26"/>
      <c r="AR134" s="26"/>
      <c r="AS134" s="26"/>
      <c r="AT134" s="26"/>
      <c r="AU134" s="26"/>
      <c r="AV134" s="26"/>
      <c r="AW134" s="26"/>
      <c r="AX134" s="26"/>
      <c r="AY134" s="26">
        <v>0</v>
      </c>
      <c r="AZ134" s="26"/>
      <c r="BA134" s="26"/>
      <c r="BB134" s="26"/>
      <c r="BC134" s="26"/>
      <c r="BD134" s="26"/>
      <c r="BE134" s="26"/>
    </row>
    <row r="135" spans="1:57" ht="16.75" customHeight="1" x14ac:dyDescent="0.15">
      <c r="A135" s="25" t="s">
        <v>93</v>
      </c>
      <c r="B135" s="25"/>
      <c r="C135" s="25"/>
      <c r="D135" s="25"/>
      <c r="E135" s="25"/>
      <c r="F135" s="25"/>
      <c r="G135" s="25"/>
      <c r="H135" s="25"/>
      <c r="I135" s="25"/>
      <c r="J135" s="25"/>
      <c r="K135" s="25"/>
      <c r="L135" s="25"/>
      <c r="M135" s="25"/>
      <c r="N135" s="25"/>
      <c r="O135" s="26">
        <v>0</v>
      </c>
      <c r="P135" s="26"/>
      <c r="Q135" s="26"/>
      <c r="R135" s="26"/>
      <c r="S135" s="26"/>
      <c r="T135" s="26"/>
      <c r="U135" s="26"/>
      <c r="V135" s="26"/>
      <c r="W135" s="26"/>
      <c r="X135" s="26"/>
      <c r="Y135" s="26"/>
      <c r="Z135" s="26">
        <v>0</v>
      </c>
      <c r="AA135" s="26"/>
      <c r="AB135" s="26"/>
      <c r="AC135" s="26"/>
      <c r="AD135" s="26"/>
      <c r="AE135" s="26"/>
      <c r="AF135" s="26"/>
      <c r="AG135" s="26"/>
      <c r="AH135" s="26"/>
      <c r="AI135" s="26"/>
      <c r="AJ135" s="26"/>
      <c r="AK135" s="26"/>
      <c r="AL135" s="26">
        <v>0</v>
      </c>
      <c r="AM135" s="26"/>
      <c r="AN135" s="26"/>
      <c r="AO135" s="26"/>
      <c r="AP135" s="26"/>
      <c r="AQ135" s="26"/>
      <c r="AR135" s="26"/>
      <c r="AS135" s="26"/>
      <c r="AT135" s="26"/>
      <c r="AU135" s="26"/>
      <c r="AV135" s="26"/>
      <c r="AW135" s="26"/>
      <c r="AX135" s="26"/>
      <c r="AY135" s="26">
        <v>0</v>
      </c>
      <c r="AZ135" s="26"/>
      <c r="BA135" s="26"/>
      <c r="BB135" s="26"/>
      <c r="BC135" s="26"/>
      <c r="BD135" s="26"/>
      <c r="BE135" s="26"/>
    </row>
    <row r="136" spans="1:57" ht="17.5" customHeight="1" x14ac:dyDescent="0.15">
      <c r="A136" s="25" t="s">
        <v>94</v>
      </c>
      <c r="B136" s="25"/>
      <c r="C136" s="25"/>
      <c r="D136" s="25"/>
      <c r="E136" s="25"/>
      <c r="F136" s="25"/>
      <c r="G136" s="25"/>
      <c r="H136" s="25"/>
      <c r="I136" s="25"/>
      <c r="J136" s="25"/>
      <c r="K136" s="25"/>
      <c r="L136" s="25"/>
      <c r="M136" s="25"/>
      <c r="N136" s="25"/>
      <c r="O136" s="26">
        <v>0</v>
      </c>
      <c r="P136" s="26"/>
      <c r="Q136" s="26"/>
      <c r="R136" s="26"/>
      <c r="S136" s="26"/>
      <c r="T136" s="26"/>
      <c r="U136" s="26"/>
      <c r="V136" s="26"/>
      <c r="W136" s="26"/>
      <c r="X136" s="26"/>
      <c r="Y136" s="26"/>
      <c r="Z136" s="26">
        <v>0</v>
      </c>
      <c r="AA136" s="26"/>
      <c r="AB136" s="26"/>
      <c r="AC136" s="26"/>
      <c r="AD136" s="26"/>
      <c r="AE136" s="26"/>
      <c r="AF136" s="26"/>
      <c r="AG136" s="26"/>
      <c r="AH136" s="26"/>
      <c r="AI136" s="26"/>
      <c r="AJ136" s="26"/>
      <c r="AK136" s="26"/>
      <c r="AL136" s="26">
        <v>0</v>
      </c>
      <c r="AM136" s="26"/>
      <c r="AN136" s="26"/>
      <c r="AO136" s="26"/>
      <c r="AP136" s="26"/>
      <c r="AQ136" s="26"/>
      <c r="AR136" s="26"/>
      <c r="AS136" s="26"/>
      <c r="AT136" s="26"/>
      <c r="AU136" s="26"/>
      <c r="AV136" s="26"/>
      <c r="AW136" s="26"/>
      <c r="AX136" s="26"/>
      <c r="AY136" s="26">
        <v>0</v>
      </c>
      <c r="AZ136" s="26"/>
      <c r="BA136" s="26"/>
      <c r="BB136" s="26"/>
      <c r="BC136" s="26"/>
      <c r="BD136" s="26"/>
      <c r="BE136" s="26"/>
    </row>
    <row r="137" spans="1:57" ht="17.5" customHeight="1" x14ac:dyDescent="0.15">
      <c r="A137" s="25" t="s">
        <v>95</v>
      </c>
      <c r="B137" s="25"/>
      <c r="C137" s="25"/>
      <c r="D137" s="25"/>
      <c r="E137" s="25"/>
      <c r="F137" s="25"/>
      <c r="G137" s="25"/>
      <c r="H137" s="25"/>
      <c r="I137" s="25"/>
      <c r="J137" s="25"/>
      <c r="K137" s="25"/>
      <c r="L137" s="25"/>
      <c r="M137" s="25"/>
      <c r="N137" s="25"/>
      <c r="O137" s="26">
        <v>0</v>
      </c>
      <c r="P137" s="26"/>
      <c r="Q137" s="26"/>
      <c r="R137" s="26"/>
      <c r="S137" s="26"/>
      <c r="T137" s="26"/>
      <c r="U137" s="26"/>
      <c r="V137" s="26"/>
      <c r="W137" s="26"/>
      <c r="X137" s="26"/>
      <c r="Y137" s="26"/>
      <c r="Z137" s="26">
        <v>0</v>
      </c>
      <c r="AA137" s="26"/>
      <c r="AB137" s="26"/>
      <c r="AC137" s="26"/>
      <c r="AD137" s="26"/>
      <c r="AE137" s="26"/>
      <c r="AF137" s="26"/>
      <c r="AG137" s="26"/>
      <c r="AH137" s="26"/>
      <c r="AI137" s="26"/>
      <c r="AJ137" s="26"/>
      <c r="AK137" s="26"/>
      <c r="AL137" s="26">
        <v>0</v>
      </c>
      <c r="AM137" s="26"/>
      <c r="AN137" s="26"/>
      <c r="AO137" s="26"/>
      <c r="AP137" s="26"/>
      <c r="AQ137" s="26"/>
      <c r="AR137" s="26"/>
      <c r="AS137" s="26"/>
      <c r="AT137" s="26"/>
      <c r="AU137" s="26"/>
      <c r="AV137" s="26"/>
      <c r="AW137" s="26"/>
      <c r="AX137" s="26"/>
      <c r="AY137" s="26">
        <v>0</v>
      </c>
      <c r="AZ137" s="26"/>
      <c r="BA137" s="26"/>
      <c r="BB137" s="26"/>
      <c r="BC137" s="26"/>
      <c r="BD137" s="26"/>
      <c r="BE137" s="26"/>
    </row>
    <row r="138" spans="1:57" ht="16.75" customHeight="1" x14ac:dyDescent="0.15">
      <c r="A138" s="25" t="s">
        <v>96</v>
      </c>
      <c r="B138" s="25"/>
      <c r="C138" s="25"/>
      <c r="D138" s="25"/>
      <c r="E138" s="25"/>
      <c r="F138" s="25"/>
      <c r="G138" s="25"/>
      <c r="H138" s="25"/>
      <c r="I138" s="25"/>
      <c r="J138" s="25"/>
      <c r="K138" s="25"/>
      <c r="L138" s="25"/>
      <c r="M138" s="25"/>
      <c r="N138" s="25"/>
      <c r="O138" s="26">
        <f>448900713-478446</f>
        <v>448422267</v>
      </c>
      <c r="P138" s="26"/>
      <c r="Q138" s="26"/>
      <c r="R138" s="26"/>
      <c r="S138" s="26"/>
      <c r="T138" s="26"/>
      <c r="U138" s="26"/>
      <c r="V138" s="26"/>
      <c r="W138" s="26"/>
      <c r="X138" s="26"/>
      <c r="Y138" s="26"/>
      <c r="Z138" s="26">
        <v>0</v>
      </c>
      <c r="AA138" s="26"/>
      <c r="AB138" s="26"/>
      <c r="AC138" s="26"/>
      <c r="AD138" s="26"/>
      <c r="AE138" s="26"/>
      <c r="AF138" s="26"/>
      <c r="AG138" s="26"/>
      <c r="AH138" s="26"/>
      <c r="AI138" s="26"/>
      <c r="AJ138" s="26"/>
      <c r="AK138" s="26"/>
      <c r="AL138" s="26">
        <v>279838267</v>
      </c>
      <c r="AM138" s="26"/>
      <c r="AN138" s="26"/>
      <c r="AO138" s="26"/>
      <c r="AP138" s="26"/>
      <c r="AQ138" s="26"/>
      <c r="AR138" s="26"/>
      <c r="AS138" s="26"/>
      <c r="AT138" s="26"/>
      <c r="AU138" s="26"/>
      <c r="AV138" s="26"/>
      <c r="AW138" s="26"/>
      <c r="AX138" s="26"/>
      <c r="AY138" s="26">
        <v>0</v>
      </c>
      <c r="AZ138" s="26"/>
      <c r="BA138" s="26"/>
      <c r="BB138" s="26"/>
      <c r="BC138" s="26"/>
      <c r="BD138" s="26"/>
      <c r="BE138" s="26"/>
    </row>
    <row r="139" spans="1:57" ht="17.5" customHeight="1" x14ac:dyDescent="0.15">
      <c r="A139" s="25" t="s">
        <v>97</v>
      </c>
      <c r="B139" s="25"/>
      <c r="C139" s="25"/>
      <c r="D139" s="25"/>
      <c r="E139" s="25"/>
      <c r="F139" s="25"/>
      <c r="G139" s="25"/>
      <c r="H139" s="25"/>
      <c r="I139" s="25"/>
      <c r="J139" s="25"/>
      <c r="K139" s="25"/>
      <c r="L139" s="25"/>
      <c r="M139" s="25"/>
      <c r="N139" s="25"/>
      <c r="O139" s="26">
        <v>0</v>
      </c>
      <c r="P139" s="26"/>
      <c r="Q139" s="26"/>
      <c r="R139" s="26"/>
      <c r="S139" s="26"/>
      <c r="T139" s="26"/>
      <c r="U139" s="26"/>
      <c r="V139" s="26"/>
      <c r="W139" s="26"/>
      <c r="X139" s="26"/>
      <c r="Y139" s="26"/>
      <c r="Z139" s="26">
        <v>0</v>
      </c>
      <c r="AA139" s="26"/>
      <c r="AB139" s="26"/>
      <c r="AC139" s="26"/>
      <c r="AD139" s="26"/>
      <c r="AE139" s="26"/>
      <c r="AF139" s="26"/>
      <c r="AG139" s="26"/>
      <c r="AH139" s="26"/>
      <c r="AI139" s="26"/>
      <c r="AJ139" s="26"/>
      <c r="AK139" s="26"/>
      <c r="AL139" s="26">
        <v>0</v>
      </c>
      <c r="AM139" s="26"/>
      <c r="AN139" s="26"/>
      <c r="AO139" s="26"/>
      <c r="AP139" s="26"/>
      <c r="AQ139" s="26"/>
      <c r="AR139" s="26"/>
      <c r="AS139" s="26"/>
      <c r="AT139" s="26"/>
      <c r="AU139" s="26"/>
      <c r="AV139" s="26"/>
      <c r="AW139" s="26"/>
      <c r="AX139" s="26"/>
      <c r="AY139" s="26">
        <v>0</v>
      </c>
      <c r="AZ139" s="26"/>
      <c r="BA139" s="26"/>
      <c r="BB139" s="26"/>
      <c r="BC139" s="26"/>
      <c r="BD139" s="26"/>
      <c r="BE139" s="26"/>
    </row>
    <row r="140" spans="1:57" ht="16.75" customHeight="1" x14ac:dyDescent="0.15">
      <c r="A140" s="25" t="s">
        <v>90</v>
      </c>
      <c r="B140" s="25"/>
      <c r="C140" s="25"/>
      <c r="D140" s="25"/>
      <c r="E140" s="25"/>
      <c r="F140" s="25"/>
      <c r="G140" s="25"/>
      <c r="H140" s="25"/>
      <c r="I140" s="25"/>
      <c r="J140" s="25"/>
      <c r="K140" s="25"/>
      <c r="L140" s="25"/>
      <c r="M140" s="25"/>
      <c r="N140" s="25"/>
      <c r="O140" s="26">
        <v>0</v>
      </c>
      <c r="P140" s="26"/>
      <c r="Q140" s="26"/>
      <c r="R140" s="26"/>
      <c r="S140" s="26"/>
      <c r="T140" s="26"/>
      <c r="U140" s="26"/>
      <c r="V140" s="26"/>
      <c r="W140" s="26"/>
      <c r="X140" s="26"/>
      <c r="Y140" s="26"/>
      <c r="Z140" s="26">
        <v>0</v>
      </c>
      <c r="AA140" s="26"/>
      <c r="AB140" s="26"/>
      <c r="AC140" s="26"/>
      <c r="AD140" s="26"/>
      <c r="AE140" s="26"/>
      <c r="AF140" s="26"/>
      <c r="AG140" s="26"/>
      <c r="AH140" s="26"/>
      <c r="AI140" s="26"/>
      <c r="AJ140" s="26"/>
      <c r="AK140" s="26"/>
      <c r="AL140" s="26">
        <v>0</v>
      </c>
      <c r="AM140" s="26"/>
      <c r="AN140" s="26"/>
      <c r="AO140" s="26"/>
      <c r="AP140" s="26"/>
      <c r="AQ140" s="26"/>
      <c r="AR140" s="26"/>
      <c r="AS140" s="26"/>
      <c r="AT140" s="26"/>
      <c r="AU140" s="26"/>
      <c r="AV140" s="26"/>
      <c r="AW140" s="26"/>
      <c r="AX140" s="26"/>
      <c r="AY140" s="26">
        <v>0</v>
      </c>
      <c r="AZ140" s="26"/>
      <c r="BA140" s="26"/>
      <c r="BB140" s="26"/>
      <c r="BC140" s="26"/>
      <c r="BD140" s="26"/>
      <c r="BE140" s="26"/>
    </row>
    <row r="141" spans="1:57" ht="17.5" customHeight="1" x14ac:dyDescent="0.15">
      <c r="A141" s="25" t="s">
        <v>91</v>
      </c>
      <c r="B141" s="25"/>
      <c r="C141" s="25"/>
      <c r="D141" s="25"/>
      <c r="E141" s="25"/>
      <c r="F141" s="25"/>
      <c r="G141" s="25"/>
      <c r="H141" s="25"/>
      <c r="I141" s="25"/>
      <c r="J141" s="25"/>
      <c r="K141" s="25"/>
      <c r="L141" s="25"/>
      <c r="M141" s="25"/>
      <c r="N141" s="25"/>
      <c r="O141" s="26">
        <v>0</v>
      </c>
      <c r="P141" s="26"/>
      <c r="Q141" s="26"/>
      <c r="R141" s="26"/>
      <c r="S141" s="26"/>
      <c r="T141" s="26"/>
      <c r="U141" s="26"/>
      <c r="V141" s="26"/>
      <c r="W141" s="26"/>
      <c r="X141" s="26"/>
      <c r="Y141" s="26"/>
      <c r="Z141" s="26">
        <v>0</v>
      </c>
      <c r="AA141" s="26"/>
      <c r="AB141" s="26"/>
      <c r="AC141" s="26"/>
      <c r="AD141" s="26"/>
      <c r="AE141" s="26"/>
      <c r="AF141" s="26"/>
      <c r="AG141" s="26"/>
      <c r="AH141" s="26"/>
      <c r="AI141" s="26"/>
      <c r="AJ141" s="26"/>
      <c r="AK141" s="26"/>
      <c r="AL141" s="26">
        <v>0</v>
      </c>
      <c r="AM141" s="26"/>
      <c r="AN141" s="26"/>
      <c r="AO141" s="26"/>
      <c r="AP141" s="26"/>
      <c r="AQ141" s="26"/>
      <c r="AR141" s="26"/>
      <c r="AS141" s="26"/>
      <c r="AT141" s="26"/>
      <c r="AU141" s="26"/>
      <c r="AV141" s="26"/>
      <c r="AW141" s="26"/>
      <c r="AX141" s="26"/>
      <c r="AY141" s="26">
        <v>0</v>
      </c>
      <c r="AZ141" s="26"/>
      <c r="BA141" s="26"/>
      <c r="BB141" s="26"/>
      <c r="BC141" s="26"/>
      <c r="BD141" s="26"/>
      <c r="BE141" s="26"/>
    </row>
    <row r="142" spans="1:57" ht="17.5" customHeight="1" x14ac:dyDescent="0.15">
      <c r="A142" s="25" t="s">
        <v>92</v>
      </c>
      <c r="B142" s="25"/>
      <c r="C142" s="25"/>
      <c r="D142" s="25"/>
      <c r="E142" s="25"/>
      <c r="F142" s="25"/>
      <c r="G142" s="25"/>
      <c r="H142" s="25"/>
      <c r="I142" s="25"/>
      <c r="J142" s="25"/>
      <c r="K142" s="25"/>
      <c r="L142" s="25"/>
      <c r="M142" s="25"/>
      <c r="N142" s="25"/>
      <c r="O142" s="26">
        <v>0</v>
      </c>
      <c r="P142" s="26"/>
      <c r="Q142" s="26"/>
      <c r="R142" s="26"/>
      <c r="S142" s="26"/>
      <c r="T142" s="26"/>
      <c r="U142" s="26"/>
      <c r="V142" s="26"/>
      <c r="W142" s="26"/>
      <c r="X142" s="26"/>
      <c r="Y142" s="26"/>
      <c r="Z142" s="26">
        <v>0</v>
      </c>
      <c r="AA142" s="26"/>
      <c r="AB142" s="26"/>
      <c r="AC142" s="26"/>
      <c r="AD142" s="26"/>
      <c r="AE142" s="26"/>
      <c r="AF142" s="26"/>
      <c r="AG142" s="26"/>
      <c r="AH142" s="26"/>
      <c r="AI142" s="26"/>
      <c r="AJ142" s="26"/>
      <c r="AK142" s="26"/>
      <c r="AL142" s="26">
        <v>0</v>
      </c>
      <c r="AM142" s="26"/>
      <c r="AN142" s="26"/>
      <c r="AO142" s="26"/>
      <c r="AP142" s="26"/>
      <c r="AQ142" s="26"/>
      <c r="AR142" s="26"/>
      <c r="AS142" s="26"/>
      <c r="AT142" s="26"/>
      <c r="AU142" s="26"/>
      <c r="AV142" s="26"/>
      <c r="AW142" s="26"/>
      <c r="AX142" s="26"/>
      <c r="AY142" s="26">
        <v>0</v>
      </c>
      <c r="AZ142" s="26"/>
      <c r="BA142" s="26"/>
      <c r="BB142" s="26"/>
      <c r="BC142" s="26"/>
      <c r="BD142" s="26"/>
      <c r="BE142" s="26"/>
    </row>
    <row r="143" spans="1:57" ht="16.75" customHeight="1" x14ac:dyDescent="0.15">
      <c r="A143" s="25" t="s">
        <v>93</v>
      </c>
      <c r="B143" s="25"/>
      <c r="C143" s="25"/>
      <c r="D143" s="25"/>
      <c r="E143" s="25"/>
      <c r="F143" s="25"/>
      <c r="G143" s="25"/>
      <c r="H143" s="25"/>
      <c r="I143" s="25"/>
      <c r="J143" s="25"/>
      <c r="K143" s="25"/>
      <c r="L143" s="25"/>
      <c r="M143" s="25"/>
      <c r="N143" s="25"/>
      <c r="O143" s="26">
        <v>0</v>
      </c>
      <c r="P143" s="26"/>
      <c r="Q143" s="26"/>
      <c r="R143" s="26"/>
      <c r="S143" s="26"/>
      <c r="T143" s="26"/>
      <c r="U143" s="26"/>
      <c r="V143" s="26"/>
      <c r="W143" s="26"/>
      <c r="X143" s="26"/>
      <c r="Y143" s="26"/>
      <c r="Z143" s="26">
        <v>0</v>
      </c>
      <c r="AA143" s="26"/>
      <c r="AB143" s="26"/>
      <c r="AC143" s="26"/>
      <c r="AD143" s="26"/>
      <c r="AE143" s="26"/>
      <c r="AF143" s="26"/>
      <c r="AG143" s="26"/>
      <c r="AH143" s="26"/>
      <c r="AI143" s="26"/>
      <c r="AJ143" s="26"/>
      <c r="AK143" s="26"/>
      <c r="AL143" s="26">
        <v>0</v>
      </c>
      <c r="AM143" s="26"/>
      <c r="AN143" s="26"/>
      <c r="AO143" s="26"/>
      <c r="AP143" s="26"/>
      <c r="AQ143" s="26"/>
      <c r="AR143" s="26"/>
      <c r="AS143" s="26"/>
      <c r="AT143" s="26"/>
      <c r="AU143" s="26"/>
      <c r="AV143" s="26"/>
      <c r="AW143" s="26"/>
      <c r="AX143" s="26"/>
      <c r="AY143" s="26">
        <v>0</v>
      </c>
      <c r="AZ143" s="26"/>
      <c r="BA143" s="26"/>
      <c r="BB143" s="26"/>
      <c r="BC143" s="26"/>
      <c r="BD143" s="26"/>
      <c r="BE143" s="26"/>
    </row>
    <row r="144" spans="1:57" ht="17.5" customHeight="1" x14ac:dyDescent="0.15">
      <c r="A144" s="25" t="s">
        <v>94</v>
      </c>
      <c r="B144" s="25"/>
      <c r="C144" s="25"/>
      <c r="D144" s="25"/>
      <c r="E144" s="25"/>
      <c r="F144" s="25"/>
      <c r="G144" s="25"/>
      <c r="H144" s="25"/>
      <c r="I144" s="25"/>
      <c r="J144" s="25"/>
      <c r="K144" s="25"/>
      <c r="L144" s="25"/>
      <c r="M144" s="25"/>
      <c r="N144" s="25"/>
      <c r="O144" s="26">
        <v>0</v>
      </c>
      <c r="P144" s="26"/>
      <c r="Q144" s="26"/>
      <c r="R144" s="26"/>
      <c r="S144" s="26"/>
      <c r="T144" s="26"/>
      <c r="U144" s="26"/>
      <c r="V144" s="26"/>
      <c r="W144" s="26"/>
      <c r="X144" s="26"/>
      <c r="Y144" s="26"/>
      <c r="Z144" s="26">
        <v>0</v>
      </c>
      <c r="AA144" s="26"/>
      <c r="AB144" s="26"/>
      <c r="AC144" s="26"/>
      <c r="AD144" s="26"/>
      <c r="AE144" s="26"/>
      <c r="AF144" s="26"/>
      <c r="AG144" s="26"/>
      <c r="AH144" s="26"/>
      <c r="AI144" s="26"/>
      <c r="AJ144" s="26"/>
      <c r="AK144" s="26"/>
      <c r="AL144" s="26">
        <v>0</v>
      </c>
      <c r="AM144" s="26"/>
      <c r="AN144" s="26"/>
      <c r="AO144" s="26"/>
      <c r="AP144" s="26"/>
      <c r="AQ144" s="26"/>
      <c r="AR144" s="26"/>
      <c r="AS144" s="26"/>
      <c r="AT144" s="26"/>
      <c r="AU144" s="26"/>
      <c r="AV144" s="26"/>
      <c r="AW144" s="26"/>
      <c r="AX144" s="26"/>
      <c r="AY144" s="26">
        <v>0</v>
      </c>
      <c r="AZ144" s="26"/>
      <c r="BA144" s="26"/>
      <c r="BB144" s="26"/>
      <c r="BC144" s="26"/>
      <c r="BD144" s="26"/>
      <c r="BE144" s="26"/>
    </row>
    <row r="145" spans="1:57" ht="17.5" customHeight="1" x14ac:dyDescent="0.15">
      <c r="A145" s="25" t="s">
        <v>95</v>
      </c>
      <c r="B145" s="25"/>
      <c r="C145" s="25"/>
      <c r="D145" s="25"/>
      <c r="E145" s="25"/>
      <c r="F145" s="25"/>
      <c r="G145" s="25"/>
      <c r="H145" s="25"/>
      <c r="I145" s="25"/>
      <c r="J145" s="25"/>
      <c r="K145" s="25"/>
      <c r="L145" s="25"/>
      <c r="M145" s="25"/>
      <c r="N145" s="25"/>
      <c r="O145" s="26">
        <v>0</v>
      </c>
      <c r="P145" s="26"/>
      <c r="Q145" s="26"/>
      <c r="R145" s="26"/>
      <c r="S145" s="26"/>
      <c r="T145" s="26"/>
      <c r="U145" s="26"/>
      <c r="V145" s="26"/>
      <c r="W145" s="26"/>
      <c r="X145" s="26"/>
      <c r="Y145" s="26"/>
      <c r="Z145" s="26">
        <v>0</v>
      </c>
      <c r="AA145" s="26"/>
      <c r="AB145" s="26"/>
      <c r="AC145" s="26"/>
      <c r="AD145" s="26"/>
      <c r="AE145" s="26"/>
      <c r="AF145" s="26"/>
      <c r="AG145" s="26"/>
      <c r="AH145" s="26"/>
      <c r="AI145" s="26"/>
      <c r="AJ145" s="26"/>
      <c r="AK145" s="26"/>
      <c r="AL145" s="26">
        <v>0</v>
      </c>
      <c r="AM145" s="26"/>
      <c r="AN145" s="26"/>
      <c r="AO145" s="26"/>
      <c r="AP145" s="26"/>
      <c r="AQ145" s="26"/>
      <c r="AR145" s="26"/>
      <c r="AS145" s="26"/>
      <c r="AT145" s="26"/>
      <c r="AU145" s="26"/>
      <c r="AV145" s="26"/>
      <c r="AW145" s="26"/>
      <c r="AX145" s="26"/>
      <c r="AY145" s="26">
        <v>0</v>
      </c>
      <c r="AZ145" s="26"/>
      <c r="BA145" s="26"/>
      <c r="BB145" s="26"/>
      <c r="BC145" s="26"/>
      <c r="BD145" s="26"/>
      <c r="BE145" s="26"/>
    </row>
    <row r="146" spans="1:57" ht="16.75" customHeight="1" x14ac:dyDescent="0.15">
      <c r="A146" s="27" t="s">
        <v>96</v>
      </c>
      <c r="B146" s="27"/>
      <c r="C146" s="27"/>
      <c r="D146" s="27"/>
      <c r="E146" s="27"/>
      <c r="F146" s="27"/>
      <c r="G146" s="27"/>
      <c r="H146" s="27"/>
      <c r="I146" s="27"/>
      <c r="J146" s="27"/>
      <c r="K146" s="27"/>
      <c r="L146" s="27"/>
      <c r="M146" s="27"/>
      <c r="N146" s="27"/>
      <c r="O146" s="28">
        <v>0</v>
      </c>
      <c r="P146" s="28"/>
      <c r="Q146" s="28"/>
      <c r="R146" s="28"/>
      <c r="S146" s="28"/>
      <c r="T146" s="28"/>
      <c r="U146" s="28"/>
      <c r="V146" s="28"/>
      <c r="W146" s="28"/>
      <c r="X146" s="28"/>
      <c r="Y146" s="28"/>
      <c r="Z146" s="28">
        <v>0</v>
      </c>
      <c r="AA146" s="28"/>
      <c r="AB146" s="28"/>
      <c r="AC146" s="28"/>
      <c r="AD146" s="28"/>
      <c r="AE146" s="28"/>
      <c r="AF146" s="28"/>
      <c r="AG146" s="28"/>
      <c r="AH146" s="28"/>
      <c r="AI146" s="28"/>
      <c r="AJ146" s="28"/>
      <c r="AK146" s="28"/>
      <c r="AL146" s="28">
        <v>0</v>
      </c>
      <c r="AM146" s="28"/>
      <c r="AN146" s="28"/>
      <c r="AO146" s="28"/>
      <c r="AP146" s="28"/>
      <c r="AQ146" s="28"/>
      <c r="AR146" s="28"/>
      <c r="AS146" s="28"/>
      <c r="AT146" s="28"/>
      <c r="AU146" s="28"/>
      <c r="AV146" s="28"/>
      <c r="AW146" s="28"/>
      <c r="AX146" s="28"/>
      <c r="AY146" s="28">
        <v>0</v>
      </c>
      <c r="AZ146" s="28"/>
      <c r="BA146" s="28"/>
      <c r="BB146" s="28"/>
      <c r="BC146" s="28"/>
      <c r="BD146" s="28"/>
      <c r="BE146" s="28"/>
    </row>
    <row r="147" spans="1:57" ht="17.5" customHeight="1" x14ac:dyDescent="0.15">
      <c r="A147" s="32" t="s">
        <v>56</v>
      </c>
      <c r="B147" s="32"/>
      <c r="C147" s="32"/>
      <c r="D147" s="32"/>
      <c r="E147" s="32"/>
      <c r="F147" s="32"/>
      <c r="G147" s="32"/>
      <c r="H147" s="32"/>
      <c r="I147" s="32"/>
      <c r="J147" s="32"/>
      <c r="K147" s="32"/>
      <c r="L147" s="32"/>
      <c r="M147" s="32"/>
      <c r="N147" s="32"/>
      <c r="O147" s="30">
        <f>O138+O134</f>
        <v>1175143267</v>
      </c>
      <c r="P147" s="30"/>
      <c r="Q147" s="30"/>
      <c r="R147" s="30"/>
      <c r="S147" s="30"/>
      <c r="T147" s="30"/>
      <c r="U147" s="30"/>
      <c r="V147" s="30"/>
      <c r="W147" s="30"/>
      <c r="X147" s="30"/>
      <c r="Y147" s="30"/>
      <c r="Z147" s="30">
        <v>0</v>
      </c>
      <c r="AA147" s="30"/>
      <c r="AB147" s="30"/>
      <c r="AC147" s="30"/>
      <c r="AD147" s="30"/>
      <c r="AE147" s="30"/>
      <c r="AF147" s="30"/>
      <c r="AG147" s="30"/>
      <c r="AH147" s="30"/>
      <c r="AI147" s="30"/>
      <c r="AJ147" s="30"/>
      <c r="AK147" s="30"/>
      <c r="AL147" s="30">
        <f>AL138+AL134</f>
        <v>1218053267</v>
      </c>
      <c r="AM147" s="30"/>
      <c r="AN147" s="30"/>
      <c r="AO147" s="30"/>
      <c r="AP147" s="30"/>
      <c r="AQ147" s="30"/>
      <c r="AR147" s="30"/>
      <c r="AS147" s="30"/>
      <c r="AT147" s="30"/>
      <c r="AU147" s="30"/>
      <c r="AV147" s="30"/>
      <c r="AW147" s="30"/>
      <c r="AX147" s="30"/>
      <c r="AY147" s="30">
        <v>0</v>
      </c>
      <c r="AZ147" s="30"/>
      <c r="BA147" s="30"/>
      <c r="BB147" s="30"/>
      <c r="BC147" s="30"/>
      <c r="BD147" s="30"/>
      <c r="BE147" s="30"/>
    </row>
    <row r="148" spans="1:57" ht="8.75"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row>
    <row r="149" spans="1:57" ht="16.75" customHeight="1" x14ac:dyDescent="0.15">
      <c r="A149" s="31" t="s">
        <v>98</v>
      </c>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row>
    <row r="150" spans="1:57" ht="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row>
    <row r="151" spans="1:57" ht="17.5" customHeight="1" x14ac:dyDescent="0.15">
      <c r="A151" s="24" t="s">
        <v>50</v>
      </c>
      <c r="B151" s="24"/>
      <c r="C151" s="24"/>
      <c r="D151" s="24"/>
      <c r="E151" s="24"/>
      <c r="F151" s="24"/>
      <c r="G151" s="24"/>
      <c r="H151" s="24"/>
      <c r="I151" s="24"/>
      <c r="J151" s="24"/>
      <c r="K151" s="24"/>
      <c r="L151" s="24"/>
      <c r="M151" s="24"/>
      <c r="N151" s="24"/>
      <c r="O151" s="32" t="s">
        <v>51</v>
      </c>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t="s">
        <v>52</v>
      </c>
      <c r="AM151" s="32"/>
      <c r="AN151" s="32"/>
      <c r="AO151" s="32"/>
      <c r="AP151" s="32"/>
      <c r="AQ151" s="32"/>
      <c r="AR151" s="32"/>
      <c r="AS151" s="32"/>
      <c r="AT151" s="32"/>
      <c r="AU151" s="32"/>
      <c r="AV151" s="32"/>
      <c r="AW151" s="32"/>
      <c r="AX151" s="32"/>
      <c r="AY151" s="32"/>
      <c r="AZ151" s="32"/>
      <c r="BA151" s="32"/>
      <c r="BB151" s="32"/>
      <c r="BC151" s="32"/>
      <c r="BD151" s="32"/>
      <c r="BE151" s="32"/>
    </row>
    <row r="152" spans="1:57" ht="16.75" customHeight="1" x14ac:dyDescent="0.15">
      <c r="A152" s="24"/>
      <c r="B152" s="24"/>
      <c r="C152" s="24"/>
      <c r="D152" s="24"/>
      <c r="E152" s="24"/>
      <c r="F152" s="24"/>
      <c r="G152" s="24"/>
      <c r="H152" s="24"/>
      <c r="I152" s="24"/>
      <c r="J152" s="24"/>
      <c r="K152" s="24"/>
      <c r="L152" s="24"/>
      <c r="M152" s="24"/>
      <c r="N152" s="24"/>
      <c r="O152" s="24" t="s">
        <v>99</v>
      </c>
      <c r="P152" s="24"/>
      <c r="Q152" s="24"/>
      <c r="R152" s="24"/>
      <c r="S152" s="24"/>
      <c r="T152" s="24"/>
      <c r="U152" s="24"/>
      <c r="V152" s="24"/>
      <c r="W152" s="24"/>
      <c r="X152" s="24"/>
      <c r="Y152" s="24"/>
      <c r="Z152" s="24" t="s">
        <v>88</v>
      </c>
      <c r="AA152" s="24"/>
      <c r="AB152" s="24"/>
      <c r="AC152" s="24"/>
      <c r="AD152" s="24"/>
      <c r="AE152" s="24"/>
      <c r="AF152" s="24"/>
      <c r="AG152" s="24"/>
      <c r="AH152" s="24"/>
      <c r="AI152" s="24"/>
      <c r="AJ152" s="24"/>
      <c r="AK152" s="24"/>
      <c r="AL152" s="24" t="s">
        <v>99</v>
      </c>
      <c r="AM152" s="24"/>
      <c r="AN152" s="24"/>
      <c r="AO152" s="24"/>
      <c r="AP152" s="24"/>
      <c r="AQ152" s="24"/>
      <c r="AR152" s="24"/>
      <c r="AS152" s="24"/>
      <c r="AT152" s="24"/>
      <c r="AU152" s="24"/>
      <c r="AV152" s="24"/>
      <c r="AW152" s="24"/>
      <c r="AX152" s="24"/>
      <c r="AY152" s="24" t="s">
        <v>88</v>
      </c>
      <c r="AZ152" s="24"/>
      <c r="BA152" s="24"/>
      <c r="BB152" s="24"/>
      <c r="BC152" s="24"/>
      <c r="BD152" s="24"/>
      <c r="BE152" s="24"/>
    </row>
    <row r="153" spans="1:57" ht="17.5" customHeight="1" x14ac:dyDescent="0.15">
      <c r="A153" s="25" t="s">
        <v>100</v>
      </c>
      <c r="B153" s="25"/>
      <c r="C153" s="25"/>
      <c r="D153" s="25"/>
      <c r="E153" s="25"/>
      <c r="F153" s="25"/>
      <c r="G153" s="25"/>
      <c r="H153" s="25"/>
      <c r="I153" s="25"/>
      <c r="J153" s="25"/>
      <c r="K153" s="25"/>
      <c r="L153" s="25"/>
      <c r="M153" s="25"/>
      <c r="N153" s="25"/>
      <c r="O153" s="26">
        <v>0</v>
      </c>
      <c r="P153" s="26"/>
      <c r="Q153" s="26"/>
      <c r="R153" s="26"/>
      <c r="S153" s="26"/>
      <c r="T153" s="26"/>
      <c r="U153" s="26"/>
      <c r="V153" s="26"/>
      <c r="W153" s="26"/>
      <c r="X153" s="26"/>
      <c r="Y153" s="26"/>
      <c r="Z153" s="26">
        <v>0</v>
      </c>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v>0</v>
      </c>
      <c r="AZ153" s="26"/>
      <c r="BA153" s="26"/>
      <c r="BB153" s="26"/>
      <c r="BC153" s="26"/>
      <c r="BD153" s="26"/>
      <c r="BE153" s="26"/>
    </row>
    <row r="154" spans="1:57" ht="17.5" customHeight="1" x14ac:dyDescent="0.15">
      <c r="A154" s="25" t="s">
        <v>101</v>
      </c>
      <c r="B154" s="25"/>
      <c r="C154" s="25"/>
      <c r="D154" s="25"/>
      <c r="E154" s="25"/>
      <c r="F154" s="25"/>
      <c r="G154" s="25"/>
      <c r="H154" s="25"/>
      <c r="I154" s="25"/>
      <c r="J154" s="25"/>
      <c r="K154" s="25"/>
      <c r="L154" s="25"/>
      <c r="M154" s="25"/>
      <c r="N154" s="25"/>
      <c r="O154" s="26">
        <v>0</v>
      </c>
      <c r="P154" s="26"/>
      <c r="Q154" s="26"/>
      <c r="R154" s="26"/>
      <c r="S154" s="26"/>
      <c r="T154" s="26"/>
      <c r="U154" s="26"/>
      <c r="V154" s="26"/>
      <c r="W154" s="26"/>
      <c r="X154" s="26"/>
      <c r="Y154" s="26"/>
      <c r="Z154" s="26">
        <v>0</v>
      </c>
      <c r="AA154" s="26"/>
      <c r="AB154" s="26"/>
      <c r="AC154" s="26"/>
      <c r="AD154" s="26"/>
      <c r="AE154" s="26"/>
      <c r="AF154" s="26"/>
      <c r="AG154" s="26"/>
      <c r="AH154" s="26"/>
      <c r="AI154" s="26"/>
      <c r="AJ154" s="26"/>
      <c r="AK154" s="26"/>
      <c r="AL154" s="26">
        <v>0</v>
      </c>
      <c r="AM154" s="26"/>
      <c r="AN154" s="26"/>
      <c r="AO154" s="26"/>
      <c r="AP154" s="26"/>
      <c r="AQ154" s="26"/>
      <c r="AR154" s="26"/>
      <c r="AS154" s="26"/>
      <c r="AT154" s="26"/>
      <c r="AU154" s="26"/>
      <c r="AV154" s="26"/>
      <c r="AW154" s="26"/>
      <c r="AX154" s="26"/>
      <c r="AY154" s="26">
        <v>0</v>
      </c>
      <c r="AZ154" s="26"/>
      <c r="BA154" s="26"/>
      <c r="BB154" s="26"/>
      <c r="BC154" s="26"/>
      <c r="BD154" s="26"/>
      <c r="BE154" s="26"/>
    </row>
    <row r="155" spans="1:57" ht="16.75" customHeight="1" x14ac:dyDescent="0.15">
      <c r="A155" s="25" t="s">
        <v>102</v>
      </c>
      <c r="B155" s="25"/>
      <c r="C155" s="25"/>
      <c r="D155" s="25"/>
      <c r="E155" s="25"/>
      <c r="F155" s="25"/>
      <c r="G155" s="25"/>
      <c r="H155" s="25"/>
      <c r="I155" s="25"/>
      <c r="J155" s="25"/>
      <c r="K155" s="25"/>
      <c r="L155" s="25"/>
      <c r="M155" s="25"/>
      <c r="N155" s="25"/>
      <c r="O155" s="26">
        <v>0</v>
      </c>
      <c r="P155" s="26"/>
      <c r="Q155" s="26"/>
      <c r="R155" s="26"/>
      <c r="S155" s="26"/>
      <c r="T155" s="26"/>
      <c r="U155" s="26"/>
      <c r="V155" s="26"/>
      <c r="W155" s="26"/>
      <c r="X155" s="26"/>
      <c r="Y155" s="26"/>
      <c r="Z155" s="26">
        <v>0</v>
      </c>
      <c r="AA155" s="26"/>
      <c r="AB155" s="26"/>
      <c r="AC155" s="26"/>
      <c r="AD155" s="26"/>
      <c r="AE155" s="26"/>
      <c r="AF155" s="26"/>
      <c r="AG155" s="26"/>
      <c r="AH155" s="26"/>
      <c r="AI155" s="26"/>
      <c r="AJ155" s="26"/>
      <c r="AK155" s="26"/>
      <c r="AL155" s="26">
        <v>0</v>
      </c>
      <c r="AM155" s="26"/>
      <c r="AN155" s="26"/>
      <c r="AO155" s="26"/>
      <c r="AP155" s="26"/>
      <c r="AQ155" s="26"/>
      <c r="AR155" s="26"/>
      <c r="AS155" s="26"/>
      <c r="AT155" s="26"/>
      <c r="AU155" s="26"/>
      <c r="AV155" s="26"/>
      <c r="AW155" s="26"/>
      <c r="AX155" s="26"/>
      <c r="AY155" s="26">
        <v>0</v>
      </c>
      <c r="AZ155" s="26"/>
      <c r="BA155" s="26"/>
      <c r="BB155" s="26"/>
      <c r="BC155" s="26"/>
      <c r="BD155" s="26"/>
      <c r="BE155" s="26"/>
    </row>
    <row r="156" spans="1:57" ht="17.5" customHeight="1" x14ac:dyDescent="0.15">
      <c r="A156" s="27" t="s">
        <v>103</v>
      </c>
      <c r="B156" s="27"/>
      <c r="C156" s="27"/>
      <c r="D156" s="27"/>
      <c r="E156" s="27"/>
      <c r="F156" s="27"/>
      <c r="G156" s="27"/>
      <c r="H156" s="27"/>
      <c r="I156" s="27"/>
      <c r="J156" s="27"/>
      <c r="K156" s="27"/>
      <c r="L156" s="27"/>
      <c r="M156" s="27"/>
      <c r="N156" s="27"/>
      <c r="O156" s="28">
        <v>0</v>
      </c>
      <c r="P156" s="28"/>
      <c r="Q156" s="28"/>
      <c r="R156" s="28"/>
      <c r="S156" s="28"/>
      <c r="T156" s="28"/>
      <c r="U156" s="28"/>
      <c r="V156" s="28"/>
      <c r="W156" s="28"/>
      <c r="X156" s="28"/>
      <c r="Y156" s="28"/>
      <c r="Z156" s="28">
        <v>0</v>
      </c>
      <c r="AA156" s="28"/>
      <c r="AB156" s="28"/>
      <c r="AC156" s="28"/>
      <c r="AD156" s="28"/>
      <c r="AE156" s="28"/>
      <c r="AF156" s="28"/>
      <c r="AG156" s="28"/>
      <c r="AH156" s="28"/>
      <c r="AI156" s="28"/>
      <c r="AJ156" s="28"/>
      <c r="AK156" s="28"/>
      <c r="AL156" s="28">
        <v>0</v>
      </c>
      <c r="AM156" s="28"/>
      <c r="AN156" s="28"/>
      <c r="AO156" s="28"/>
      <c r="AP156" s="28"/>
      <c r="AQ156" s="28"/>
      <c r="AR156" s="28"/>
      <c r="AS156" s="28"/>
      <c r="AT156" s="28"/>
      <c r="AU156" s="28"/>
      <c r="AV156" s="28"/>
      <c r="AW156" s="28"/>
      <c r="AX156" s="28"/>
      <c r="AY156" s="28">
        <v>0</v>
      </c>
      <c r="AZ156" s="28"/>
      <c r="BA156" s="28"/>
      <c r="BB156" s="28"/>
      <c r="BC156" s="28"/>
      <c r="BD156" s="28"/>
      <c r="BE156" s="28"/>
    </row>
    <row r="157" spans="1:57" ht="8.75" customHeight="1"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row>
    <row r="158" spans="1:57" ht="16.75" customHeight="1" x14ac:dyDescent="0.15">
      <c r="A158" s="31" t="s">
        <v>104</v>
      </c>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row>
    <row r="159" spans="1:57" ht="8.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row>
    <row r="160" spans="1:57" ht="16.75" customHeight="1" x14ac:dyDescent="0.15">
      <c r="A160" s="24" t="s">
        <v>50</v>
      </c>
      <c r="B160" s="24"/>
      <c r="C160" s="24"/>
      <c r="D160" s="24"/>
      <c r="E160" s="24"/>
      <c r="F160" s="32" t="s">
        <v>51</v>
      </c>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t="s">
        <v>52</v>
      </c>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row>
    <row r="161" spans="1:57" ht="32.25" customHeight="1" x14ac:dyDescent="0.15">
      <c r="A161" s="24"/>
      <c r="B161" s="24"/>
      <c r="C161" s="24"/>
      <c r="D161" s="24"/>
      <c r="E161" s="24"/>
      <c r="F161" s="24" t="s">
        <v>59</v>
      </c>
      <c r="G161" s="24"/>
      <c r="H161" s="24"/>
      <c r="I161" s="24"/>
      <c r="J161" s="24"/>
      <c r="K161" s="24"/>
      <c r="L161" s="24"/>
      <c r="M161" s="24"/>
      <c r="N161" s="24" t="s">
        <v>105</v>
      </c>
      <c r="O161" s="24"/>
      <c r="P161" s="24"/>
      <c r="Q161" s="24"/>
      <c r="R161" s="24"/>
      <c r="S161" s="24"/>
      <c r="T161" s="24"/>
      <c r="U161" s="24"/>
      <c r="V161" s="24"/>
      <c r="W161" s="24" t="s">
        <v>106</v>
      </c>
      <c r="X161" s="24"/>
      <c r="Y161" s="24"/>
      <c r="Z161" s="24"/>
      <c r="AA161" s="24"/>
      <c r="AB161" s="24"/>
      <c r="AC161" s="24"/>
      <c r="AD161" s="24"/>
      <c r="AE161" s="24"/>
      <c r="AF161" s="24" t="s">
        <v>59</v>
      </c>
      <c r="AG161" s="24"/>
      <c r="AH161" s="24"/>
      <c r="AI161" s="24"/>
      <c r="AJ161" s="24"/>
      <c r="AK161" s="24"/>
      <c r="AL161" s="24"/>
      <c r="AM161" s="24"/>
      <c r="AN161" s="24"/>
      <c r="AO161" s="24" t="s">
        <v>105</v>
      </c>
      <c r="AP161" s="24"/>
      <c r="AQ161" s="24"/>
      <c r="AR161" s="24"/>
      <c r="AS161" s="24"/>
      <c r="AT161" s="24"/>
      <c r="AU161" s="24"/>
      <c r="AV161" s="24"/>
      <c r="AW161" s="24"/>
      <c r="AX161" s="24"/>
      <c r="AY161" s="24"/>
      <c r="AZ161" s="24"/>
      <c r="BA161" s="24"/>
      <c r="BB161" s="24" t="s">
        <v>106</v>
      </c>
      <c r="BC161" s="24"/>
      <c r="BD161" s="24"/>
      <c r="BE161" s="24"/>
    </row>
    <row r="162" spans="1:57" ht="73.5" customHeight="1" x14ac:dyDescent="0.15">
      <c r="A162" s="25" t="s">
        <v>107</v>
      </c>
      <c r="B162" s="25"/>
      <c r="C162" s="25"/>
      <c r="D162" s="25"/>
      <c r="E162" s="25"/>
      <c r="F162" s="26">
        <v>0</v>
      </c>
      <c r="G162" s="26"/>
      <c r="H162" s="26"/>
      <c r="I162" s="26"/>
      <c r="J162" s="26"/>
      <c r="K162" s="26"/>
      <c r="L162" s="26"/>
      <c r="M162" s="26"/>
      <c r="N162" s="26">
        <v>0</v>
      </c>
      <c r="O162" s="26"/>
      <c r="P162" s="26"/>
      <c r="Q162" s="26"/>
      <c r="R162" s="26"/>
      <c r="S162" s="26"/>
      <c r="T162" s="26"/>
      <c r="U162" s="26"/>
      <c r="V162" s="26"/>
      <c r="W162" s="25"/>
      <c r="X162" s="25"/>
      <c r="Y162" s="25"/>
      <c r="Z162" s="25"/>
      <c r="AA162" s="25"/>
      <c r="AB162" s="25"/>
      <c r="AC162" s="25"/>
      <c r="AD162" s="25"/>
      <c r="AE162" s="25"/>
      <c r="AF162" s="26">
        <v>0</v>
      </c>
      <c r="AG162" s="26"/>
      <c r="AH162" s="26"/>
      <c r="AI162" s="26"/>
      <c r="AJ162" s="26"/>
      <c r="AK162" s="26"/>
      <c r="AL162" s="26"/>
      <c r="AM162" s="26"/>
      <c r="AN162" s="26"/>
      <c r="AO162" s="26">
        <v>0</v>
      </c>
      <c r="AP162" s="26"/>
      <c r="AQ162" s="26"/>
      <c r="AR162" s="26"/>
      <c r="AS162" s="26"/>
      <c r="AT162" s="26"/>
      <c r="AU162" s="26"/>
      <c r="AV162" s="26"/>
      <c r="AW162" s="26"/>
      <c r="AX162" s="26"/>
      <c r="AY162" s="26"/>
      <c r="AZ162" s="26"/>
      <c r="BA162" s="26"/>
      <c r="BB162" s="25"/>
      <c r="BC162" s="25"/>
      <c r="BD162" s="25"/>
      <c r="BE162" s="25"/>
    </row>
    <row r="163" spans="1:57" ht="37.5" customHeight="1" x14ac:dyDescent="0.15">
      <c r="A163" s="25"/>
      <c r="B163" s="25"/>
      <c r="C163" s="25"/>
      <c r="D163" s="25"/>
      <c r="E163" s="25"/>
      <c r="F163" s="26"/>
      <c r="G163" s="26"/>
      <c r="H163" s="26"/>
      <c r="I163" s="26"/>
      <c r="J163" s="26"/>
      <c r="K163" s="26"/>
      <c r="L163" s="26"/>
      <c r="M163" s="26"/>
      <c r="N163" s="26"/>
      <c r="O163" s="26"/>
      <c r="P163" s="26"/>
      <c r="Q163" s="26"/>
      <c r="R163" s="26"/>
      <c r="S163" s="26"/>
      <c r="T163" s="26"/>
      <c r="U163" s="26"/>
      <c r="V163" s="26"/>
      <c r="W163" s="25"/>
      <c r="X163" s="25"/>
      <c r="Y163" s="25"/>
      <c r="Z163" s="25"/>
      <c r="AA163" s="25"/>
      <c r="AB163" s="25"/>
      <c r="AC163" s="25"/>
      <c r="AD163" s="25"/>
      <c r="AE163" s="25"/>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5"/>
      <c r="BC163" s="25"/>
      <c r="BD163" s="25"/>
      <c r="BE163" s="25"/>
    </row>
    <row r="164" spans="1:57" ht="37.5" customHeight="1" x14ac:dyDescent="0.15">
      <c r="A164" s="25"/>
      <c r="B164" s="25"/>
      <c r="C164" s="25"/>
      <c r="D164" s="25"/>
      <c r="E164" s="25"/>
      <c r="F164" s="26"/>
      <c r="G164" s="26"/>
      <c r="H164" s="26"/>
      <c r="I164" s="26"/>
      <c r="J164" s="26"/>
      <c r="K164" s="26"/>
      <c r="L164" s="26"/>
      <c r="M164" s="26"/>
      <c r="N164" s="26"/>
      <c r="O164" s="26"/>
      <c r="P164" s="26"/>
      <c r="Q164" s="26"/>
      <c r="R164" s="26"/>
      <c r="S164" s="26"/>
      <c r="T164" s="26"/>
      <c r="U164" s="26"/>
      <c r="V164" s="26"/>
      <c r="W164" s="25"/>
      <c r="X164" s="25"/>
      <c r="Y164" s="25"/>
      <c r="Z164" s="25"/>
      <c r="AA164" s="25"/>
      <c r="AB164" s="25"/>
      <c r="AC164" s="25"/>
      <c r="AD164" s="25"/>
      <c r="AE164" s="25"/>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5"/>
      <c r="BC164" s="25"/>
      <c r="BD164" s="25"/>
      <c r="BE164" s="25"/>
    </row>
    <row r="165" spans="1:57" ht="70.5" customHeight="1" x14ac:dyDescent="0.15">
      <c r="A165" s="25" t="s">
        <v>108</v>
      </c>
      <c r="B165" s="25"/>
      <c r="C165" s="25"/>
      <c r="D165" s="25"/>
      <c r="E165" s="25"/>
      <c r="F165" s="26">
        <v>0</v>
      </c>
      <c r="G165" s="26"/>
      <c r="H165" s="26"/>
      <c r="I165" s="26"/>
      <c r="J165" s="26"/>
      <c r="K165" s="26"/>
      <c r="L165" s="26"/>
      <c r="M165" s="26"/>
      <c r="N165" s="26">
        <v>0</v>
      </c>
      <c r="O165" s="26"/>
      <c r="P165" s="26"/>
      <c r="Q165" s="26"/>
      <c r="R165" s="26"/>
      <c r="S165" s="26"/>
      <c r="T165" s="26"/>
      <c r="U165" s="26"/>
      <c r="V165" s="26"/>
      <c r="W165" s="25"/>
      <c r="X165" s="25"/>
      <c r="Y165" s="25"/>
      <c r="Z165" s="25"/>
      <c r="AA165" s="25"/>
      <c r="AB165" s="25"/>
      <c r="AC165" s="25"/>
      <c r="AD165" s="25"/>
      <c r="AE165" s="25"/>
      <c r="AF165" s="26">
        <v>0</v>
      </c>
      <c r="AG165" s="26"/>
      <c r="AH165" s="26"/>
      <c r="AI165" s="26"/>
      <c r="AJ165" s="26"/>
      <c r="AK165" s="26"/>
      <c r="AL165" s="26"/>
      <c r="AM165" s="26"/>
      <c r="AN165" s="26"/>
      <c r="AO165" s="26">
        <v>0</v>
      </c>
      <c r="AP165" s="26"/>
      <c r="AQ165" s="26"/>
      <c r="AR165" s="26"/>
      <c r="AS165" s="26"/>
      <c r="AT165" s="26"/>
      <c r="AU165" s="26"/>
      <c r="AV165" s="26"/>
      <c r="AW165" s="26"/>
      <c r="AX165" s="26"/>
      <c r="AY165" s="26"/>
      <c r="AZ165" s="26"/>
      <c r="BA165" s="26"/>
      <c r="BB165" s="25"/>
      <c r="BC165" s="25"/>
      <c r="BD165" s="25"/>
      <c r="BE165" s="25"/>
    </row>
    <row r="166" spans="1:57" ht="24.75" customHeight="1" x14ac:dyDescent="0.15">
      <c r="A166" s="27" t="s">
        <v>109</v>
      </c>
      <c r="B166" s="27"/>
      <c r="C166" s="27"/>
      <c r="D166" s="27"/>
      <c r="E166" s="27"/>
      <c r="F166" s="28">
        <v>0</v>
      </c>
      <c r="G166" s="28"/>
      <c r="H166" s="28"/>
      <c r="I166" s="28"/>
      <c r="J166" s="28"/>
      <c r="K166" s="28"/>
      <c r="L166" s="28"/>
      <c r="M166" s="28"/>
      <c r="N166" s="28">
        <v>0</v>
      </c>
      <c r="O166" s="28"/>
      <c r="P166" s="28"/>
      <c r="Q166" s="28"/>
      <c r="R166" s="28"/>
      <c r="S166" s="28"/>
      <c r="T166" s="28"/>
      <c r="U166" s="28"/>
      <c r="V166" s="28"/>
      <c r="W166" s="27"/>
      <c r="X166" s="27"/>
      <c r="Y166" s="27"/>
      <c r="Z166" s="27"/>
      <c r="AA166" s="27"/>
      <c r="AB166" s="27"/>
      <c r="AC166" s="27"/>
      <c r="AD166" s="27"/>
      <c r="AE166" s="27"/>
      <c r="AF166" s="28">
        <v>0</v>
      </c>
      <c r="AG166" s="28"/>
      <c r="AH166" s="28"/>
      <c r="AI166" s="28"/>
      <c r="AJ166" s="28"/>
      <c r="AK166" s="28"/>
      <c r="AL166" s="28"/>
      <c r="AM166" s="28"/>
      <c r="AN166" s="28"/>
      <c r="AO166" s="28">
        <v>0</v>
      </c>
      <c r="AP166" s="28"/>
      <c r="AQ166" s="28"/>
      <c r="AR166" s="28"/>
      <c r="AS166" s="28"/>
      <c r="AT166" s="28"/>
      <c r="AU166" s="28"/>
      <c r="AV166" s="28"/>
      <c r="AW166" s="28"/>
      <c r="AX166" s="28"/>
      <c r="AY166" s="28"/>
      <c r="AZ166" s="28"/>
      <c r="BA166" s="28"/>
      <c r="BB166" s="27"/>
      <c r="BC166" s="27"/>
      <c r="BD166" s="27"/>
      <c r="BE166" s="27"/>
    </row>
    <row r="167" spans="1:57" ht="17.5" customHeight="1" x14ac:dyDescent="0.15">
      <c r="A167" s="32" t="s">
        <v>56</v>
      </c>
      <c r="B167" s="32"/>
      <c r="C167" s="32"/>
      <c r="D167" s="32"/>
      <c r="E167" s="32"/>
      <c r="F167" s="30">
        <v>0</v>
      </c>
      <c r="G167" s="30"/>
      <c r="H167" s="30"/>
      <c r="I167" s="30"/>
      <c r="J167" s="30"/>
      <c r="K167" s="30"/>
      <c r="L167" s="30"/>
      <c r="M167" s="30"/>
      <c r="N167" s="30">
        <v>0</v>
      </c>
      <c r="O167" s="30"/>
      <c r="P167" s="30"/>
      <c r="Q167" s="30"/>
      <c r="R167" s="30"/>
      <c r="S167" s="30"/>
      <c r="T167" s="30"/>
      <c r="U167" s="30"/>
      <c r="V167" s="30"/>
      <c r="W167" s="30"/>
      <c r="X167" s="30"/>
      <c r="Y167" s="30"/>
      <c r="Z167" s="30"/>
      <c r="AA167" s="30"/>
      <c r="AB167" s="30"/>
      <c r="AC167" s="30"/>
      <c r="AD167" s="30"/>
      <c r="AE167" s="30"/>
      <c r="AF167" s="30">
        <v>0</v>
      </c>
      <c r="AG167" s="30"/>
      <c r="AH167" s="30"/>
      <c r="AI167" s="30"/>
      <c r="AJ167" s="30"/>
      <c r="AK167" s="30"/>
      <c r="AL167" s="30"/>
      <c r="AM167" s="30"/>
      <c r="AN167" s="30"/>
      <c r="AO167" s="30">
        <v>0</v>
      </c>
      <c r="AP167" s="30"/>
      <c r="AQ167" s="30"/>
      <c r="AR167" s="30"/>
      <c r="AS167" s="30"/>
      <c r="AT167" s="30"/>
      <c r="AU167" s="30"/>
      <c r="AV167" s="30"/>
      <c r="AW167" s="30"/>
      <c r="AX167" s="30"/>
      <c r="AY167" s="30"/>
      <c r="AZ167" s="30"/>
      <c r="BA167" s="30"/>
      <c r="BB167" s="30"/>
      <c r="BC167" s="30"/>
      <c r="BD167" s="30"/>
      <c r="BE167" s="30"/>
    </row>
    <row r="168" spans="1:57" ht="8.75" customHeight="1"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row>
    <row r="169" spans="1:57" ht="16.75" customHeight="1" x14ac:dyDescent="0.15">
      <c r="A169" s="31" t="s">
        <v>110</v>
      </c>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row>
    <row r="170" spans="1:57" ht="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row>
    <row r="171" spans="1:57" ht="17.5" customHeight="1" x14ac:dyDescent="0.15">
      <c r="A171" s="24" t="s">
        <v>50</v>
      </c>
      <c r="B171" s="24"/>
      <c r="C171" s="24"/>
      <c r="D171" s="24"/>
      <c r="E171" s="24"/>
      <c r="F171" s="24"/>
      <c r="G171" s="24"/>
      <c r="H171" s="24"/>
      <c r="I171" s="24"/>
      <c r="J171" s="24"/>
      <c r="K171" s="24"/>
      <c r="L171" s="24"/>
      <c r="M171" s="24"/>
      <c r="N171" s="24"/>
      <c r="O171" s="32" t="s">
        <v>51</v>
      </c>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t="s">
        <v>52</v>
      </c>
      <c r="AM171" s="32"/>
      <c r="AN171" s="32"/>
      <c r="AO171" s="32"/>
      <c r="AP171" s="32"/>
      <c r="AQ171" s="32"/>
      <c r="AR171" s="32"/>
      <c r="AS171" s="32"/>
      <c r="AT171" s="32"/>
      <c r="AU171" s="32"/>
      <c r="AV171" s="32"/>
      <c r="AW171" s="32"/>
      <c r="AX171" s="32"/>
      <c r="AY171" s="32"/>
      <c r="AZ171" s="32"/>
      <c r="BA171" s="32"/>
      <c r="BB171" s="32"/>
      <c r="BC171" s="32"/>
      <c r="BD171" s="32"/>
      <c r="BE171" s="32"/>
    </row>
    <row r="172" spans="1:57" ht="16.75" customHeight="1" x14ac:dyDescent="0.15">
      <c r="A172" s="24"/>
      <c r="B172" s="24"/>
      <c r="C172" s="24"/>
      <c r="D172" s="24"/>
      <c r="E172" s="24"/>
      <c r="F172" s="24"/>
      <c r="G172" s="24"/>
      <c r="H172" s="24"/>
      <c r="I172" s="24"/>
      <c r="J172" s="24"/>
      <c r="K172" s="24"/>
      <c r="L172" s="24"/>
      <c r="M172" s="24"/>
      <c r="N172" s="24"/>
      <c r="O172" s="24" t="s">
        <v>59</v>
      </c>
      <c r="P172" s="24"/>
      <c r="Q172" s="24"/>
      <c r="R172" s="24"/>
      <c r="S172" s="24"/>
      <c r="T172" s="24"/>
      <c r="U172" s="24"/>
      <c r="V172" s="24"/>
      <c r="W172" s="24"/>
      <c r="X172" s="24"/>
      <c r="Y172" s="24"/>
      <c r="Z172" s="24" t="s">
        <v>61</v>
      </c>
      <c r="AA172" s="24"/>
      <c r="AB172" s="24"/>
      <c r="AC172" s="24"/>
      <c r="AD172" s="24"/>
      <c r="AE172" s="24"/>
      <c r="AF172" s="24"/>
      <c r="AG172" s="24"/>
      <c r="AH172" s="24"/>
      <c r="AI172" s="24"/>
      <c r="AJ172" s="24"/>
      <c r="AK172" s="24"/>
      <c r="AL172" s="24" t="s">
        <v>59</v>
      </c>
      <c r="AM172" s="24"/>
      <c r="AN172" s="24"/>
      <c r="AO172" s="24"/>
      <c r="AP172" s="24"/>
      <c r="AQ172" s="24"/>
      <c r="AR172" s="24"/>
      <c r="AS172" s="24"/>
      <c r="AT172" s="24"/>
      <c r="AU172" s="24"/>
      <c r="AV172" s="24"/>
      <c r="AW172" s="24"/>
      <c r="AX172" s="24"/>
      <c r="AY172" s="24" t="s">
        <v>61</v>
      </c>
      <c r="AZ172" s="24"/>
      <c r="BA172" s="24"/>
      <c r="BB172" s="24"/>
      <c r="BC172" s="24"/>
      <c r="BD172" s="24"/>
      <c r="BE172" s="24"/>
    </row>
    <row r="173" spans="1:57" ht="17.5" customHeight="1" x14ac:dyDescent="0.15">
      <c r="A173" s="25" t="s">
        <v>111</v>
      </c>
      <c r="B173" s="25"/>
      <c r="C173" s="25"/>
      <c r="D173" s="25"/>
      <c r="E173" s="25"/>
      <c r="F173" s="25"/>
      <c r="G173" s="25"/>
      <c r="H173" s="25"/>
      <c r="I173" s="25"/>
      <c r="J173" s="25"/>
      <c r="K173" s="25"/>
      <c r="L173" s="25"/>
      <c r="M173" s="25"/>
      <c r="N173" s="25"/>
      <c r="O173" s="26">
        <v>0</v>
      </c>
      <c r="P173" s="26"/>
      <c r="Q173" s="26"/>
      <c r="R173" s="26"/>
      <c r="S173" s="26"/>
      <c r="T173" s="26"/>
      <c r="U173" s="26"/>
      <c r="V173" s="26"/>
      <c r="W173" s="26"/>
      <c r="X173" s="26"/>
      <c r="Y173" s="26"/>
      <c r="Z173" s="26">
        <v>0</v>
      </c>
      <c r="AA173" s="26"/>
      <c r="AB173" s="26"/>
      <c r="AC173" s="26"/>
      <c r="AD173" s="26"/>
      <c r="AE173" s="26"/>
      <c r="AF173" s="26"/>
      <c r="AG173" s="26"/>
      <c r="AH173" s="26"/>
      <c r="AI173" s="26"/>
      <c r="AJ173" s="26"/>
      <c r="AK173" s="26"/>
      <c r="AL173" s="26">
        <v>0</v>
      </c>
      <c r="AM173" s="26"/>
      <c r="AN173" s="26"/>
      <c r="AO173" s="26"/>
      <c r="AP173" s="26"/>
      <c r="AQ173" s="26"/>
      <c r="AR173" s="26"/>
      <c r="AS173" s="26"/>
      <c r="AT173" s="26"/>
      <c r="AU173" s="26"/>
      <c r="AV173" s="26"/>
      <c r="AW173" s="26"/>
      <c r="AX173" s="26"/>
      <c r="AY173" s="26">
        <v>0</v>
      </c>
      <c r="AZ173" s="26"/>
      <c r="BA173" s="26"/>
      <c r="BB173" s="26"/>
      <c r="BC173" s="26"/>
      <c r="BD173" s="26"/>
      <c r="BE173" s="26"/>
    </row>
    <row r="174" spans="1:57" ht="17.5" customHeight="1" x14ac:dyDescent="0.15">
      <c r="A174" s="25" t="s">
        <v>112</v>
      </c>
      <c r="B174" s="25"/>
      <c r="C174" s="25"/>
      <c r="D174" s="25"/>
      <c r="E174" s="25"/>
      <c r="F174" s="25"/>
      <c r="G174" s="25"/>
      <c r="H174" s="25"/>
      <c r="I174" s="25"/>
      <c r="J174" s="25"/>
      <c r="K174" s="25"/>
      <c r="L174" s="25"/>
      <c r="M174" s="25"/>
      <c r="N174" s="25"/>
      <c r="O174" s="26">
        <v>77203536</v>
      </c>
      <c r="P174" s="26"/>
      <c r="Q174" s="26"/>
      <c r="R174" s="26"/>
      <c r="S174" s="26"/>
      <c r="T174" s="26"/>
      <c r="U174" s="26"/>
      <c r="V174" s="26"/>
      <c r="W174" s="26"/>
      <c r="X174" s="26"/>
      <c r="Y174" s="26"/>
      <c r="Z174" s="26">
        <v>0</v>
      </c>
      <c r="AA174" s="26"/>
      <c r="AB174" s="26"/>
      <c r="AC174" s="26"/>
      <c r="AD174" s="26"/>
      <c r="AE174" s="26"/>
      <c r="AF174" s="26"/>
      <c r="AG174" s="26"/>
      <c r="AH174" s="26"/>
      <c r="AI174" s="26"/>
      <c r="AJ174" s="26"/>
      <c r="AK174" s="26"/>
      <c r="AL174" s="26">
        <v>77203536</v>
      </c>
      <c r="AM174" s="26"/>
      <c r="AN174" s="26"/>
      <c r="AO174" s="26"/>
      <c r="AP174" s="26"/>
      <c r="AQ174" s="26"/>
      <c r="AR174" s="26"/>
      <c r="AS174" s="26"/>
      <c r="AT174" s="26"/>
      <c r="AU174" s="26"/>
      <c r="AV174" s="26"/>
      <c r="AW174" s="26"/>
      <c r="AX174" s="26"/>
      <c r="AY174" s="26">
        <v>0</v>
      </c>
      <c r="AZ174" s="26"/>
      <c r="BA174" s="26"/>
      <c r="BB174" s="26"/>
      <c r="BC174" s="26"/>
      <c r="BD174" s="26"/>
      <c r="BE174" s="26"/>
    </row>
    <row r="175" spans="1:57" ht="16.75" customHeight="1" x14ac:dyDescent="0.15">
      <c r="A175" s="25" t="s">
        <v>113</v>
      </c>
      <c r="B175" s="25"/>
      <c r="C175" s="25"/>
      <c r="D175" s="25"/>
      <c r="E175" s="25"/>
      <c r="F175" s="25"/>
      <c r="G175" s="25"/>
      <c r="H175" s="25"/>
      <c r="I175" s="25"/>
      <c r="J175" s="25"/>
      <c r="K175" s="25"/>
      <c r="L175" s="25"/>
      <c r="M175" s="25"/>
      <c r="N175" s="25"/>
      <c r="O175" s="26">
        <v>10941300</v>
      </c>
      <c r="P175" s="26"/>
      <c r="Q175" s="26"/>
      <c r="R175" s="26"/>
      <c r="S175" s="26"/>
      <c r="T175" s="26"/>
      <c r="U175" s="26"/>
      <c r="V175" s="26"/>
      <c r="W175" s="26"/>
      <c r="X175" s="26"/>
      <c r="Y175" s="26"/>
      <c r="Z175" s="26">
        <v>0</v>
      </c>
      <c r="AA175" s="26"/>
      <c r="AB175" s="26"/>
      <c r="AC175" s="26"/>
      <c r="AD175" s="26"/>
      <c r="AE175" s="26"/>
      <c r="AF175" s="26"/>
      <c r="AG175" s="26"/>
      <c r="AH175" s="26"/>
      <c r="AI175" s="26"/>
      <c r="AJ175" s="26"/>
      <c r="AK175" s="26"/>
      <c r="AL175" s="26">
        <v>10941300</v>
      </c>
      <c r="AM175" s="26"/>
      <c r="AN175" s="26"/>
      <c r="AO175" s="26"/>
      <c r="AP175" s="26"/>
      <c r="AQ175" s="26"/>
      <c r="AR175" s="26"/>
      <c r="AS175" s="26"/>
      <c r="AT175" s="26"/>
      <c r="AU175" s="26"/>
      <c r="AV175" s="26"/>
      <c r="AW175" s="26"/>
      <c r="AX175" s="26"/>
      <c r="AY175" s="26">
        <v>0</v>
      </c>
      <c r="AZ175" s="26"/>
      <c r="BA175" s="26"/>
      <c r="BB175" s="26"/>
      <c r="BC175" s="26"/>
      <c r="BD175" s="26"/>
      <c r="BE175" s="26"/>
    </row>
    <row r="176" spans="1:57" ht="17.5" customHeight="1" x14ac:dyDescent="0.15">
      <c r="A176" s="25" t="s">
        <v>114</v>
      </c>
      <c r="B176" s="25"/>
      <c r="C176" s="25"/>
      <c r="D176" s="25"/>
      <c r="E176" s="25"/>
      <c r="F176" s="25"/>
      <c r="G176" s="25"/>
      <c r="H176" s="25"/>
      <c r="I176" s="25"/>
      <c r="J176" s="25"/>
      <c r="K176" s="25"/>
      <c r="L176" s="25"/>
      <c r="M176" s="25"/>
      <c r="N176" s="25"/>
      <c r="O176" s="26">
        <v>0</v>
      </c>
      <c r="P176" s="26"/>
      <c r="Q176" s="26"/>
      <c r="R176" s="26"/>
      <c r="S176" s="26"/>
      <c r="T176" s="26"/>
      <c r="U176" s="26"/>
      <c r="V176" s="26"/>
      <c r="W176" s="26"/>
      <c r="X176" s="26"/>
      <c r="Y176" s="26"/>
      <c r="Z176" s="26">
        <v>0</v>
      </c>
      <c r="AA176" s="26"/>
      <c r="AB176" s="26"/>
      <c r="AC176" s="26"/>
      <c r="AD176" s="26"/>
      <c r="AE176" s="26"/>
      <c r="AF176" s="26"/>
      <c r="AG176" s="26"/>
      <c r="AH176" s="26"/>
      <c r="AI176" s="26"/>
      <c r="AJ176" s="26"/>
      <c r="AK176" s="26"/>
      <c r="AL176" s="26">
        <v>0</v>
      </c>
      <c r="AM176" s="26"/>
      <c r="AN176" s="26"/>
      <c r="AO176" s="26"/>
      <c r="AP176" s="26"/>
      <c r="AQ176" s="26"/>
      <c r="AR176" s="26"/>
      <c r="AS176" s="26"/>
      <c r="AT176" s="26"/>
      <c r="AU176" s="26"/>
      <c r="AV176" s="26"/>
      <c r="AW176" s="26"/>
      <c r="AX176" s="26"/>
      <c r="AY176" s="26">
        <v>0</v>
      </c>
      <c r="AZ176" s="26"/>
      <c r="BA176" s="26"/>
      <c r="BB176" s="26"/>
      <c r="BC176" s="26"/>
      <c r="BD176" s="26"/>
      <c r="BE176" s="26"/>
    </row>
    <row r="177" spans="1:57" ht="17.5" customHeight="1" x14ac:dyDescent="0.15">
      <c r="A177" s="25" t="s">
        <v>115</v>
      </c>
      <c r="B177" s="25"/>
      <c r="C177" s="25"/>
      <c r="D177" s="25"/>
      <c r="E177" s="25"/>
      <c r="F177" s="25"/>
      <c r="G177" s="25"/>
      <c r="H177" s="25"/>
      <c r="I177" s="25"/>
      <c r="J177" s="25"/>
      <c r="K177" s="25"/>
      <c r="L177" s="25"/>
      <c r="M177" s="25"/>
      <c r="N177" s="25"/>
      <c r="O177" s="26">
        <v>25106861</v>
      </c>
      <c r="P177" s="26"/>
      <c r="Q177" s="26"/>
      <c r="R177" s="26"/>
      <c r="S177" s="26"/>
      <c r="T177" s="26"/>
      <c r="U177" s="26"/>
      <c r="V177" s="26"/>
      <c r="W177" s="26"/>
      <c r="X177" s="26"/>
      <c r="Y177" s="26"/>
      <c r="Z177" s="26">
        <v>0</v>
      </c>
      <c r="AA177" s="26"/>
      <c r="AB177" s="26"/>
      <c r="AC177" s="26"/>
      <c r="AD177" s="26"/>
      <c r="AE177" s="26"/>
      <c r="AF177" s="26"/>
      <c r="AG177" s="26"/>
      <c r="AH177" s="26"/>
      <c r="AI177" s="26"/>
      <c r="AJ177" s="26"/>
      <c r="AK177" s="26"/>
      <c r="AL177" s="26">
        <v>25106861</v>
      </c>
      <c r="AM177" s="26"/>
      <c r="AN177" s="26"/>
      <c r="AO177" s="26"/>
      <c r="AP177" s="26"/>
      <c r="AQ177" s="26"/>
      <c r="AR177" s="26"/>
      <c r="AS177" s="26"/>
      <c r="AT177" s="26"/>
      <c r="AU177" s="26"/>
      <c r="AV177" s="26"/>
      <c r="AW177" s="26"/>
      <c r="AX177" s="26"/>
      <c r="AY177" s="26">
        <v>0</v>
      </c>
      <c r="AZ177" s="26"/>
      <c r="BA177" s="26"/>
      <c r="BB177" s="26"/>
      <c r="BC177" s="26"/>
      <c r="BD177" s="26"/>
      <c r="BE177" s="26"/>
    </row>
    <row r="178" spans="1:57" ht="16.75" customHeight="1" x14ac:dyDescent="0.15">
      <c r="A178" s="25" t="s">
        <v>116</v>
      </c>
      <c r="B178" s="25"/>
      <c r="C178" s="25"/>
      <c r="D178" s="25"/>
      <c r="E178" s="25"/>
      <c r="F178" s="25"/>
      <c r="G178" s="25"/>
      <c r="H178" s="25"/>
      <c r="I178" s="25"/>
      <c r="J178" s="25"/>
      <c r="K178" s="25"/>
      <c r="L178" s="25"/>
      <c r="M178" s="25"/>
      <c r="N178" s="25"/>
      <c r="O178" s="26"/>
      <c r="P178" s="26"/>
      <c r="Q178" s="26"/>
      <c r="R178" s="26"/>
      <c r="S178" s="26"/>
      <c r="T178" s="26"/>
      <c r="U178" s="26"/>
      <c r="V178" s="26"/>
      <c r="W178" s="26"/>
      <c r="X178" s="26"/>
      <c r="Y178" s="26"/>
      <c r="Z178" s="26">
        <v>0</v>
      </c>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v>0</v>
      </c>
      <c r="AZ178" s="26"/>
      <c r="BA178" s="26"/>
      <c r="BB178" s="26"/>
      <c r="BC178" s="26"/>
      <c r="BD178" s="26"/>
      <c r="BE178" s="26"/>
    </row>
    <row r="179" spans="1:57" ht="17.5" customHeight="1" x14ac:dyDescent="0.15">
      <c r="A179" s="25" t="s">
        <v>117</v>
      </c>
      <c r="B179" s="25"/>
      <c r="C179" s="25"/>
      <c r="D179" s="25"/>
      <c r="E179" s="25"/>
      <c r="F179" s="25"/>
      <c r="G179" s="25"/>
      <c r="H179" s="25"/>
      <c r="I179" s="25"/>
      <c r="J179" s="25"/>
      <c r="K179" s="25"/>
      <c r="L179" s="25"/>
      <c r="M179" s="25"/>
      <c r="N179" s="25"/>
      <c r="O179" s="26">
        <v>0</v>
      </c>
      <c r="P179" s="26"/>
      <c r="Q179" s="26"/>
      <c r="R179" s="26"/>
      <c r="S179" s="26"/>
      <c r="T179" s="26"/>
      <c r="U179" s="26"/>
      <c r="V179" s="26"/>
      <c r="W179" s="26"/>
      <c r="X179" s="26"/>
      <c r="Y179" s="26"/>
      <c r="Z179" s="26">
        <v>0</v>
      </c>
      <c r="AA179" s="26"/>
      <c r="AB179" s="26"/>
      <c r="AC179" s="26"/>
      <c r="AD179" s="26"/>
      <c r="AE179" s="26"/>
      <c r="AF179" s="26"/>
      <c r="AG179" s="26"/>
      <c r="AH179" s="26"/>
      <c r="AI179" s="26"/>
      <c r="AJ179" s="26"/>
      <c r="AK179" s="26"/>
      <c r="AL179" s="26">
        <v>0</v>
      </c>
      <c r="AM179" s="26"/>
      <c r="AN179" s="26"/>
      <c r="AO179" s="26"/>
      <c r="AP179" s="26"/>
      <c r="AQ179" s="26"/>
      <c r="AR179" s="26"/>
      <c r="AS179" s="26"/>
      <c r="AT179" s="26"/>
      <c r="AU179" s="26"/>
      <c r="AV179" s="26"/>
      <c r="AW179" s="26"/>
      <c r="AX179" s="26"/>
      <c r="AY179" s="26">
        <v>0</v>
      </c>
      <c r="AZ179" s="26"/>
      <c r="BA179" s="26"/>
      <c r="BB179" s="26"/>
      <c r="BC179" s="26"/>
      <c r="BD179" s="26"/>
      <c r="BE179" s="26"/>
    </row>
    <row r="180" spans="1:57" ht="16.75" customHeight="1" x14ac:dyDescent="0.15">
      <c r="A180" s="25" t="s">
        <v>118</v>
      </c>
      <c r="B180" s="25"/>
      <c r="C180" s="25"/>
      <c r="D180" s="25"/>
      <c r="E180" s="25"/>
      <c r="F180" s="25"/>
      <c r="G180" s="25"/>
      <c r="H180" s="25"/>
      <c r="I180" s="25"/>
      <c r="J180" s="25"/>
      <c r="K180" s="25"/>
      <c r="L180" s="25"/>
      <c r="M180" s="25"/>
      <c r="N180" s="25"/>
      <c r="O180" s="26">
        <v>0</v>
      </c>
      <c r="P180" s="26"/>
      <c r="Q180" s="26"/>
      <c r="R180" s="26"/>
      <c r="S180" s="26"/>
      <c r="T180" s="26"/>
      <c r="U180" s="26"/>
      <c r="V180" s="26"/>
      <c r="W180" s="26"/>
      <c r="X180" s="26"/>
      <c r="Y180" s="26"/>
      <c r="Z180" s="26">
        <v>0</v>
      </c>
      <c r="AA180" s="26"/>
      <c r="AB180" s="26"/>
      <c r="AC180" s="26"/>
      <c r="AD180" s="26"/>
      <c r="AE180" s="26"/>
      <c r="AF180" s="26"/>
      <c r="AG180" s="26"/>
      <c r="AH180" s="26"/>
      <c r="AI180" s="26"/>
      <c r="AJ180" s="26"/>
      <c r="AK180" s="26"/>
      <c r="AL180" s="26">
        <v>0</v>
      </c>
      <c r="AM180" s="26"/>
      <c r="AN180" s="26"/>
      <c r="AO180" s="26"/>
      <c r="AP180" s="26"/>
      <c r="AQ180" s="26"/>
      <c r="AR180" s="26"/>
      <c r="AS180" s="26"/>
      <c r="AT180" s="26"/>
      <c r="AU180" s="26"/>
      <c r="AV180" s="26"/>
      <c r="AW180" s="26"/>
      <c r="AX180" s="26"/>
      <c r="AY180" s="26">
        <v>0</v>
      </c>
      <c r="AZ180" s="26"/>
      <c r="BA180" s="26"/>
      <c r="BB180" s="26"/>
      <c r="BC180" s="26"/>
      <c r="BD180" s="26"/>
      <c r="BE180" s="26"/>
    </row>
    <row r="181" spans="1:57" ht="17.5" customHeight="1" x14ac:dyDescent="0.15">
      <c r="A181" s="27" t="s">
        <v>119</v>
      </c>
      <c r="B181" s="27"/>
      <c r="C181" s="27"/>
      <c r="D181" s="27"/>
      <c r="E181" s="27"/>
      <c r="F181" s="27"/>
      <c r="G181" s="27"/>
      <c r="H181" s="27"/>
      <c r="I181" s="27"/>
      <c r="J181" s="27"/>
      <c r="K181" s="27"/>
      <c r="L181" s="27"/>
      <c r="M181" s="27"/>
      <c r="N181" s="27"/>
      <c r="O181" s="28">
        <v>0</v>
      </c>
      <c r="P181" s="28"/>
      <c r="Q181" s="28"/>
      <c r="R181" s="28"/>
      <c r="S181" s="28"/>
      <c r="T181" s="28"/>
      <c r="U181" s="28"/>
      <c r="V181" s="28"/>
      <c r="W181" s="28"/>
      <c r="X181" s="28"/>
      <c r="Y181" s="28"/>
      <c r="Z181" s="28">
        <v>0</v>
      </c>
      <c r="AA181" s="28"/>
      <c r="AB181" s="28"/>
      <c r="AC181" s="28"/>
      <c r="AD181" s="28"/>
      <c r="AE181" s="28"/>
      <c r="AF181" s="28"/>
      <c r="AG181" s="28"/>
      <c r="AH181" s="28"/>
      <c r="AI181" s="28"/>
      <c r="AJ181" s="28"/>
      <c r="AK181" s="28"/>
      <c r="AL181" s="28">
        <v>0</v>
      </c>
      <c r="AM181" s="28"/>
      <c r="AN181" s="28"/>
      <c r="AO181" s="28"/>
      <c r="AP181" s="28"/>
      <c r="AQ181" s="28"/>
      <c r="AR181" s="28"/>
      <c r="AS181" s="28"/>
      <c r="AT181" s="28"/>
      <c r="AU181" s="28"/>
      <c r="AV181" s="28"/>
      <c r="AW181" s="28"/>
      <c r="AX181" s="28"/>
      <c r="AY181" s="28">
        <v>0</v>
      </c>
      <c r="AZ181" s="28"/>
      <c r="BA181" s="28"/>
      <c r="BB181" s="28"/>
      <c r="BC181" s="28"/>
      <c r="BD181" s="28"/>
      <c r="BE181" s="28"/>
    </row>
    <row r="182" spans="1:57" ht="17.5" customHeight="1" x14ac:dyDescent="0.15">
      <c r="A182" s="32" t="s">
        <v>56</v>
      </c>
      <c r="B182" s="32"/>
      <c r="C182" s="32"/>
      <c r="D182" s="32"/>
      <c r="E182" s="32"/>
      <c r="F182" s="32"/>
      <c r="G182" s="32"/>
      <c r="H182" s="32"/>
      <c r="I182" s="32"/>
      <c r="J182" s="32"/>
      <c r="K182" s="32"/>
      <c r="L182" s="32"/>
      <c r="M182" s="32"/>
      <c r="N182" s="32"/>
      <c r="O182" s="30">
        <f>SUM(O174:O181)</f>
        <v>113251697</v>
      </c>
      <c r="P182" s="30"/>
      <c r="Q182" s="30"/>
      <c r="R182" s="30"/>
      <c r="S182" s="30"/>
      <c r="T182" s="30"/>
      <c r="U182" s="30"/>
      <c r="V182" s="30"/>
      <c r="W182" s="30"/>
      <c r="X182" s="30"/>
      <c r="Y182" s="30"/>
      <c r="Z182" s="30">
        <v>0</v>
      </c>
      <c r="AA182" s="30"/>
      <c r="AB182" s="30"/>
      <c r="AC182" s="30"/>
      <c r="AD182" s="30"/>
      <c r="AE182" s="30"/>
      <c r="AF182" s="30"/>
      <c r="AG182" s="30"/>
      <c r="AH182" s="30"/>
      <c r="AI182" s="30"/>
      <c r="AJ182" s="30"/>
      <c r="AK182" s="30"/>
      <c r="AL182" s="30">
        <f>SUM(AL174:AL181)</f>
        <v>113251697</v>
      </c>
      <c r="AM182" s="30"/>
      <c r="AN182" s="30"/>
      <c r="AO182" s="30"/>
      <c r="AP182" s="30"/>
      <c r="AQ182" s="30"/>
      <c r="AR182" s="30"/>
      <c r="AS182" s="30"/>
      <c r="AT182" s="30"/>
      <c r="AU182" s="30"/>
      <c r="AV182" s="30"/>
      <c r="AW182" s="30"/>
      <c r="AX182" s="30"/>
      <c r="AY182" s="30">
        <v>0</v>
      </c>
      <c r="AZ182" s="30"/>
      <c r="BA182" s="30"/>
      <c r="BB182" s="30"/>
      <c r="BC182" s="30"/>
      <c r="BD182" s="30"/>
      <c r="BE182" s="30"/>
    </row>
    <row r="183" spans="1:57" ht="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row>
    <row r="184" spans="1:57" ht="30" customHeight="1" x14ac:dyDescent="0.15">
      <c r="A184" s="21" t="s">
        <v>120</v>
      </c>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row>
    <row r="185" spans="1:57" ht="17.5" customHeight="1" x14ac:dyDescent="0.15">
      <c r="A185" s="21" t="s">
        <v>121</v>
      </c>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row>
    <row r="186" spans="1:57" ht="16.75" customHeight="1" x14ac:dyDescent="0.15">
      <c r="A186" s="21" t="s">
        <v>122</v>
      </c>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row>
    <row r="187" spans="1:57" ht="8.75" customHeight="1" x14ac:dyDescent="0.15"/>
    <row r="188" spans="1:57" ht="17.5" customHeight="1" x14ac:dyDescent="0.15">
      <c r="A188" s="31" t="s">
        <v>123</v>
      </c>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row>
    <row r="189" spans="1:57" ht="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row>
    <row r="190" spans="1:57" ht="16.75" customHeight="1" x14ac:dyDescent="0.15">
      <c r="A190" s="24" t="s">
        <v>50</v>
      </c>
      <c r="B190" s="24"/>
      <c r="C190" s="24"/>
      <c r="D190" s="24"/>
      <c r="E190" s="24"/>
      <c r="F190" s="24"/>
      <c r="G190" s="24"/>
      <c r="H190" s="24"/>
      <c r="I190" s="24"/>
      <c r="J190" s="24"/>
      <c r="K190" s="24"/>
      <c r="L190" s="24"/>
      <c r="M190" s="24"/>
      <c r="N190" s="24"/>
      <c r="O190" s="32" t="s">
        <v>51</v>
      </c>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t="s">
        <v>52</v>
      </c>
      <c r="AM190" s="32"/>
      <c r="AN190" s="32"/>
      <c r="AO190" s="32"/>
      <c r="AP190" s="32"/>
      <c r="AQ190" s="32"/>
      <c r="AR190" s="32"/>
      <c r="AS190" s="32"/>
      <c r="AT190" s="32"/>
      <c r="AU190" s="32"/>
      <c r="AV190" s="32"/>
      <c r="AW190" s="32"/>
      <c r="AX190" s="32"/>
      <c r="AY190" s="32"/>
      <c r="AZ190" s="32"/>
      <c r="BA190" s="32"/>
      <c r="BB190" s="32"/>
      <c r="BC190" s="32"/>
      <c r="BD190" s="32"/>
      <c r="BE190" s="32"/>
    </row>
    <row r="191" spans="1:57" ht="32.25" customHeight="1" x14ac:dyDescent="0.15">
      <c r="A191" s="24"/>
      <c r="B191" s="24"/>
      <c r="C191" s="24"/>
      <c r="D191" s="24"/>
      <c r="E191" s="24"/>
      <c r="F191" s="24"/>
      <c r="G191" s="24"/>
      <c r="H191" s="24"/>
      <c r="I191" s="24"/>
      <c r="J191" s="24"/>
      <c r="K191" s="24"/>
      <c r="L191" s="24"/>
      <c r="M191" s="24"/>
      <c r="N191" s="24"/>
      <c r="O191" s="24" t="s">
        <v>59</v>
      </c>
      <c r="P191" s="24"/>
      <c r="Q191" s="24"/>
      <c r="R191" s="24"/>
      <c r="S191" s="24"/>
      <c r="T191" s="24"/>
      <c r="U191" s="24"/>
      <c r="V191" s="24"/>
      <c r="W191" s="24"/>
      <c r="X191" s="24"/>
      <c r="Y191" s="24"/>
      <c r="Z191" s="24" t="s">
        <v>105</v>
      </c>
      <c r="AA191" s="24"/>
      <c r="AB191" s="24"/>
      <c r="AC191" s="24"/>
      <c r="AD191" s="24"/>
      <c r="AE191" s="24"/>
      <c r="AF191" s="24"/>
      <c r="AG191" s="24"/>
      <c r="AH191" s="24"/>
      <c r="AI191" s="24"/>
      <c r="AJ191" s="24"/>
      <c r="AK191" s="24"/>
      <c r="AL191" s="24" t="s">
        <v>59</v>
      </c>
      <c r="AM191" s="24"/>
      <c r="AN191" s="24"/>
      <c r="AO191" s="24"/>
      <c r="AP191" s="24"/>
      <c r="AQ191" s="24"/>
      <c r="AR191" s="24"/>
      <c r="AS191" s="24"/>
      <c r="AT191" s="24"/>
      <c r="AU191" s="24"/>
      <c r="AV191" s="24"/>
      <c r="AW191" s="24"/>
      <c r="AX191" s="24"/>
      <c r="AY191" s="24" t="s">
        <v>105</v>
      </c>
      <c r="AZ191" s="24"/>
      <c r="BA191" s="24"/>
      <c r="BB191" s="24"/>
      <c r="BC191" s="24"/>
      <c r="BD191" s="24"/>
      <c r="BE191" s="24"/>
    </row>
    <row r="192" spans="1:57" ht="47" customHeight="1" x14ac:dyDescent="0.15">
      <c r="A192" s="25" t="s">
        <v>124</v>
      </c>
      <c r="B192" s="25"/>
      <c r="C192" s="25"/>
      <c r="D192" s="25"/>
      <c r="E192" s="25"/>
      <c r="F192" s="25"/>
      <c r="G192" s="25"/>
      <c r="H192" s="25"/>
      <c r="I192" s="25"/>
      <c r="J192" s="25"/>
      <c r="K192" s="25"/>
      <c r="L192" s="25"/>
      <c r="M192" s="25"/>
      <c r="N192" s="25"/>
      <c r="O192" s="26">
        <v>0</v>
      </c>
      <c r="P192" s="26"/>
      <c r="Q192" s="26"/>
      <c r="R192" s="26"/>
      <c r="S192" s="26"/>
      <c r="T192" s="26"/>
      <c r="U192" s="26"/>
      <c r="V192" s="26"/>
      <c r="W192" s="26"/>
      <c r="X192" s="26"/>
      <c r="Y192" s="26"/>
      <c r="Z192" s="26">
        <v>0</v>
      </c>
      <c r="AA192" s="26"/>
      <c r="AB192" s="26"/>
      <c r="AC192" s="26"/>
      <c r="AD192" s="26"/>
      <c r="AE192" s="26"/>
      <c r="AF192" s="26"/>
      <c r="AG192" s="26"/>
      <c r="AH192" s="26"/>
      <c r="AI192" s="26"/>
      <c r="AJ192" s="26"/>
      <c r="AK192" s="26"/>
      <c r="AL192" s="26">
        <v>0</v>
      </c>
      <c r="AM192" s="26"/>
      <c r="AN192" s="26"/>
      <c r="AO192" s="26"/>
      <c r="AP192" s="26"/>
      <c r="AQ192" s="26"/>
      <c r="AR192" s="26"/>
      <c r="AS192" s="26"/>
      <c r="AT192" s="26"/>
      <c r="AU192" s="26"/>
      <c r="AV192" s="26"/>
      <c r="AW192" s="26"/>
      <c r="AX192" s="26"/>
      <c r="AY192" s="26">
        <v>0</v>
      </c>
      <c r="AZ192" s="26"/>
      <c r="BA192" s="26"/>
      <c r="BB192" s="26"/>
      <c r="BC192" s="26"/>
      <c r="BD192" s="26"/>
      <c r="BE192" s="26"/>
    </row>
    <row r="193" spans="1:57" ht="8.75" customHeight="1" x14ac:dyDescent="0.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row>
    <row r="194" spans="1:57" ht="16.75" customHeight="1" x14ac:dyDescent="0.15">
      <c r="A194" s="27" t="s">
        <v>125</v>
      </c>
      <c r="B194" s="27"/>
      <c r="C194" s="27"/>
      <c r="D194" s="27"/>
      <c r="E194" s="27"/>
      <c r="F194" s="27"/>
      <c r="G194" s="27"/>
      <c r="H194" s="27"/>
      <c r="I194" s="27"/>
      <c r="J194" s="27"/>
      <c r="K194" s="27"/>
      <c r="L194" s="27"/>
      <c r="M194" s="27"/>
      <c r="N194" s="27"/>
      <c r="O194" s="28">
        <v>0</v>
      </c>
      <c r="P194" s="28"/>
      <c r="Q194" s="28"/>
      <c r="R194" s="28"/>
      <c r="S194" s="28"/>
      <c r="T194" s="28"/>
      <c r="U194" s="28"/>
      <c r="V194" s="28"/>
      <c r="W194" s="28"/>
      <c r="X194" s="28"/>
      <c r="Y194" s="28"/>
      <c r="Z194" s="28">
        <v>0</v>
      </c>
      <c r="AA194" s="28"/>
      <c r="AB194" s="28"/>
      <c r="AC194" s="28"/>
      <c r="AD194" s="28"/>
      <c r="AE194" s="28"/>
      <c r="AF194" s="28"/>
      <c r="AG194" s="28"/>
      <c r="AH194" s="28"/>
      <c r="AI194" s="28"/>
      <c r="AJ194" s="28"/>
      <c r="AK194" s="28"/>
      <c r="AL194" s="28">
        <v>0</v>
      </c>
      <c r="AM194" s="28"/>
      <c r="AN194" s="28"/>
      <c r="AO194" s="28"/>
      <c r="AP194" s="28"/>
      <c r="AQ194" s="28"/>
      <c r="AR194" s="28"/>
      <c r="AS194" s="28"/>
      <c r="AT194" s="28"/>
      <c r="AU194" s="28"/>
      <c r="AV194" s="28"/>
      <c r="AW194" s="28"/>
      <c r="AX194" s="28"/>
      <c r="AY194" s="28">
        <v>0</v>
      </c>
      <c r="AZ194" s="28"/>
      <c r="BA194" s="28"/>
      <c r="BB194" s="28"/>
      <c r="BC194" s="28"/>
      <c r="BD194" s="28"/>
      <c r="BE194" s="28"/>
    </row>
    <row r="195" spans="1:57" ht="17.5" customHeight="1" x14ac:dyDescent="0.15">
      <c r="A195" s="32" t="s">
        <v>56</v>
      </c>
      <c r="B195" s="32"/>
      <c r="C195" s="32"/>
      <c r="D195" s="32"/>
      <c r="E195" s="32"/>
      <c r="F195" s="32"/>
      <c r="G195" s="32"/>
      <c r="H195" s="32"/>
      <c r="I195" s="32"/>
      <c r="J195" s="32"/>
      <c r="K195" s="32"/>
      <c r="L195" s="32"/>
      <c r="M195" s="32"/>
      <c r="N195" s="32"/>
      <c r="O195" s="30">
        <v>0</v>
      </c>
      <c r="P195" s="30"/>
      <c r="Q195" s="30"/>
      <c r="R195" s="30"/>
      <c r="S195" s="30"/>
      <c r="T195" s="30"/>
      <c r="U195" s="30"/>
      <c r="V195" s="30"/>
      <c r="W195" s="30"/>
      <c r="X195" s="30"/>
      <c r="Y195" s="30"/>
      <c r="Z195" s="30">
        <v>0</v>
      </c>
      <c r="AA195" s="30"/>
      <c r="AB195" s="30"/>
      <c r="AC195" s="30"/>
      <c r="AD195" s="30"/>
      <c r="AE195" s="30"/>
      <c r="AF195" s="30"/>
      <c r="AG195" s="30"/>
      <c r="AH195" s="30"/>
      <c r="AI195" s="30"/>
      <c r="AJ195" s="30"/>
      <c r="AK195" s="30"/>
      <c r="AL195" s="30">
        <v>0</v>
      </c>
      <c r="AM195" s="30"/>
      <c r="AN195" s="30"/>
      <c r="AO195" s="30"/>
      <c r="AP195" s="30"/>
      <c r="AQ195" s="30"/>
      <c r="AR195" s="30"/>
      <c r="AS195" s="30"/>
      <c r="AT195" s="30"/>
      <c r="AU195" s="30"/>
      <c r="AV195" s="30"/>
      <c r="AW195" s="30"/>
      <c r="AX195" s="30"/>
      <c r="AY195" s="30">
        <v>0</v>
      </c>
      <c r="AZ195" s="30"/>
      <c r="BA195" s="30"/>
      <c r="BB195" s="30"/>
      <c r="BC195" s="30"/>
      <c r="BD195" s="30"/>
      <c r="BE195" s="30"/>
    </row>
    <row r="196" spans="1:57" ht="17.5" customHeight="1" x14ac:dyDescent="0.15">
      <c r="A196" s="24" t="s">
        <v>50</v>
      </c>
      <c r="B196" s="24"/>
      <c r="C196" s="24"/>
      <c r="D196" s="24"/>
      <c r="E196" s="24"/>
      <c r="F196" s="24"/>
      <c r="G196" s="24"/>
      <c r="H196" s="24"/>
      <c r="I196" s="24"/>
      <c r="J196" s="24"/>
      <c r="K196" s="24"/>
      <c r="L196" s="24"/>
      <c r="M196" s="24"/>
      <c r="N196" s="24"/>
      <c r="O196" s="24" t="s">
        <v>51</v>
      </c>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t="s">
        <v>52</v>
      </c>
      <c r="AM196" s="24"/>
      <c r="AN196" s="24"/>
      <c r="AO196" s="24"/>
      <c r="AP196" s="24"/>
      <c r="AQ196" s="24"/>
      <c r="AR196" s="24"/>
      <c r="AS196" s="24"/>
      <c r="AT196" s="24"/>
      <c r="AU196" s="24"/>
      <c r="AV196" s="24"/>
      <c r="AW196" s="24"/>
      <c r="AX196" s="24"/>
      <c r="AY196" s="24"/>
      <c r="AZ196" s="24"/>
      <c r="BA196" s="24"/>
      <c r="BB196" s="24"/>
      <c r="BC196" s="24"/>
      <c r="BD196" s="24"/>
      <c r="BE196" s="24"/>
    </row>
    <row r="197" spans="1:57" ht="36" customHeight="1" x14ac:dyDescent="0.15">
      <c r="A197" s="25" t="s">
        <v>126</v>
      </c>
      <c r="B197" s="25"/>
      <c r="C197" s="25"/>
      <c r="D197" s="25"/>
      <c r="E197" s="25"/>
      <c r="F197" s="25"/>
      <c r="G197" s="25"/>
      <c r="H197" s="25"/>
      <c r="I197" s="25"/>
      <c r="J197" s="25"/>
      <c r="K197" s="25"/>
      <c r="L197" s="25"/>
      <c r="M197" s="25"/>
      <c r="N197" s="25"/>
      <c r="O197" s="26">
        <v>7942370806</v>
      </c>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v>7874074806</v>
      </c>
      <c r="AM197" s="26"/>
      <c r="AN197" s="26"/>
      <c r="AO197" s="26"/>
      <c r="AP197" s="26"/>
      <c r="AQ197" s="26"/>
      <c r="AR197" s="26"/>
      <c r="AS197" s="26"/>
      <c r="AT197" s="26"/>
      <c r="AU197" s="26"/>
      <c r="AV197" s="26"/>
      <c r="AW197" s="26"/>
      <c r="AX197" s="26"/>
      <c r="AY197" s="26"/>
      <c r="AZ197" s="26"/>
      <c r="BA197" s="26"/>
      <c r="BB197" s="26"/>
      <c r="BC197" s="26"/>
      <c r="BD197" s="26"/>
      <c r="BE197" s="26"/>
    </row>
    <row r="198" spans="1:57" ht="17.5" customHeight="1" x14ac:dyDescent="0.15">
      <c r="A198" s="25" t="s">
        <v>127</v>
      </c>
      <c r="B198" s="25"/>
      <c r="C198" s="25"/>
      <c r="D198" s="25"/>
      <c r="E198" s="25"/>
      <c r="F198" s="25"/>
      <c r="G198" s="25"/>
      <c r="H198" s="25"/>
      <c r="I198" s="25"/>
      <c r="J198" s="25"/>
      <c r="K198" s="25"/>
      <c r="L198" s="25"/>
      <c r="M198" s="25"/>
      <c r="N198" s="25"/>
      <c r="O198" s="26">
        <v>0</v>
      </c>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v>0</v>
      </c>
      <c r="AM198" s="26"/>
      <c r="AN198" s="26"/>
      <c r="AO198" s="26"/>
      <c r="AP198" s="26"/>
      <c r="AQ198" s="26"/>
      <c r="AR198" s="26"/>
      <c r="AS198" s="26"/>
      <c r="AT198" s="26"/>
      <c r="AU198" s="26"/>
      <c r="AV198" s="26"/>
      <c r="AW198" s="26"/>
      <c r="AX198" s="26"/>
      <c r="AY198" s="26"/>
      <c r="AZ198" s="26"/>
      <c r="BA198" s="26"/>
      <c r="BB198" s="26"/>
      <c r="BC198" s="26"/>
      <c r="BD198" s="26"/>
      <c r="BE198" s="26"/>
    </row>
    <row r="199" spans="1:57" ht="17.5" customHeight="1" x14ac:dyDescent="0.15">
      <c r="A199" s="25" t="s">
        <v>128</v>
      </c>
      <c r="B199" s="25"/>
      <c r="C199" s="25"/>
      <c r="D199" s="25"/>
      <c r="E199" s="25"/>
      <c r="F199" s="25"/>
      <c r="G199" s="25"/>
      <c r="H199" s="25"/>
      <c r="I199" s="25"/>
      <c r="J199" s="25"/>
      <c r="K199" s="25"/>
      <c r="L199" s="25"/>
      <c r="M199" s="25"/>
      <c r="N199" s="25"/>
      <c r="O199" s="26">
        <f>O197</f>
        <v>7942370806</v>
      </c>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f>AL197</f>
        <v>7874074806</v>
      </c>
      <c r="AM199" s="26"/>
      <c r="AN199" s="26"/>
      <c r="AO199" s="26"/>
      <c r="AP199" s="26"/>
      <c r="AQ199" s="26"/>
      <c r="AR199" s="26"/>
      <c r="AS199" s="26"/>
      <c r="AT199" s="26"/>
      <c r="AU199" s="26"/>
      <c r="AV199" s="26"/>
      <c r="AW199" s="26"/>
      <c r="AX199" s="26"/>
      <c r="AY199" s="26"/>
      <c r="AZ199" s="26"/>
      <c r="BA199" s="26"/>
      <c r="BB199" s="26"/>
      <c r="BC199" s="26"/>
      <c r="BD199" s="26"/>
      <c r="BE199" s="26"/>
    </row>
    <row r="200" spans="1:57" ht="16.75" customHeight="1" x14ac:dyDescent="0.15">
      <c r="A200" s="27" t="s">
        <v>129</v>
      </c>
      <c r="B200" s="27"/>
      <c r="C200" s="27"/>
      <c r="D200" s="27"/>
      <c r="E200" s="27"/>
      <c r="F200" s="27"/>
      <c r="G200" s="27"/>
      <c r="H200" s="27"/>
      <c r="I200" s="27"/>
      <c r="J200" s="27"/>
      <c r="K200" s="27"/>
      <c r="L200" s="27"/>
      <c r="M200" s="27"/>
      <c r="N200" s="27"/>
      <c r="O200" s="28">
        <v>0</v>
      </c>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v>0</v>
      </c>
      <c r="AM200" s="28"/>
      <c r="AN200" s="28"/>
      <c r="AO200" s="28"/>
      <c r="AP200" s="28"/>
      <c r="AQ200" s="28"/>
      <c r="AR200" s="28"/>
      <c r="AS200" s="28"/>
      <c r="AT200" s="28"/>
      <c r="AU200" s="28"/>
      <c r="AV200" s="28"/>
      <c r="AW200" s="28"/>
      <c r="AX200" s="28"/>
      <c r="AY200" s="28"/>
      <c r="AZ200" s="28"/>
      <c r="BA200" s="28"/>
      <c r="BB200" s="28"/>
      <c r="BC200" s="28"/>
      <c r="BD200" s="28"/>
      <c r="BE200" s="28"/>
    </row>
    <row r="201" spans="1:57" ht="17.5" customHeight="1" x14ac:dyDescent="0.15">
      <c r="A201" s="32" t="s">
        <v>56</v>
      </c>
      <c r="B201" s="32"/>
      <c r="C201" s="32"/>
      <c r="D201" s="32"/>
      <c r="E201" s="32"/>
      <c r="F201" s="32"/>
      <c r="G201" s="32"/>
      <c r="H201" s="32"/>
      <c r="I201" s="32"/>
      <c r="J201" s="32"/>
      <c r="K201" s="32"/>
      <c r="L201" s="32"/>
      <c r="M201" s="32"/>
      <c r="N201" s="32"/>
      <c r="O201" s="30">
        <f>O197</f>
        <v>7942370806</v>
      </c>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f>AL197</f>
        <v>7874074806</v>
      </c>
      <c r="AM201" s="30"/>
      <c r="AN201" s="30"/>
      <c r="AO201" s="30"/>
      <c r="AP201" s="30"/>
      <c r="AQ201" s="30"/>
      <c r="AR201" s="30"/>
      <c r="AS201" s="30"/>
      <c r="AT201" s="30"/>
      <c r="AU201" s="30"/>
      <c r="AV201" s="30"/>
      <c r="AW201" s="30"/>
      <c r="AX201" s="30"/>
      <c r="AY201" s="30"/>
      <c r="AZ201" s="30"/>
      <c r="BA201" s="30"/>
      <c r="BB201" s="30"/>
      <c r="BC201" s="30"/>
      <c r="BD201" s="30"/>
      <c r="BE201" s="30"/>
    </row>
    <row r="202" spans="1:57" ht="8.75"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row>
    <row r="203" spans="1:57" ht="16.75" customHeight="1" x14ac:dyDescent="0.15">
      <c r="A203" s="31" t="s">
        <v>130</v>
      </c>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row>
    <row r="204" spans="1:57" ht="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row>
    <row r="205" spans="1:57" ht="63.75" customHeight="1" x14ac:dyDescent="0.15">
      <c r="A205" s="24" t="s">
        <v>131</v>
      </c>
      <c r="B205" s="24"/>
      <c r="C205" s="24"/>
      <c r="D205" s="24"/>
      <c r="E205" s="24"/>
      <c r="F205" s="24"/>
      <c r="G205" s="24" t="s">
        <v>132</v>
      </c>
      <c r="H205" s="24"/>
      <c r="I205" s="24"/>
      <c r="J205" s="24"/>
      <c r="K205" s="24"/>
      <c r="L205" s="24" t="s">
        <v>133</v>
      </c>
      <c r="M205" s="24"/>
      <c r="N205" s="24"/>
      <c r="O205" s="24"/>
      <c r="P205" s="24"/>
      <c r="Q205" s="24"/>
      <c r="R205" s="24"/>
      <c r="S205" s="24"/>
      <c r="T205" s="24" t="s">
        <v>134</v>
      </c>
      <c r="U205" s="24"/>
      <c r="V205" s="24"/>
      <c r="W205" s="24"/>
      <c r="X205" s="24"/>
      <c r="Y205" s="24"/>
      <c r="Z205" s="24"/>
      <c r="AA205" s="24"/>
      <c r="AB205" s="24"/>
      <c r="AC205" s="24" t="s">
        <v>135</v>
      </c>
      <c r="AD205" s="24"/>
      <c r="AE205" s="24"/>
      <c r="AF205" s="24"/>
      <c r="AG205" s="24"/>
      <c r="AH205" s="24"/>
      <c r="AI205" s="24"/>
      <c r="AJ205" s="24"/>
      <c r="AK205" s="24" t="s">
        <v>136</v>
      </c>
      <c r="AL205" s="24"/>
      <c r="AM205" s="24"/>
      <c r="AN205" s="24"/>
      <c r="AO205" s="24"/>
      <c r="AP205" s="24"/>
      <c r="AQ205" s="24"/>
      <c r="AR205" s="24"/>
      <c r="AS205" s="24" t="s">
        <v>137</v>
      </c>
      <c r="AT205" s="24"/>
      <c r="AU205" s="24"/>
      <c r="AV205" s="24"/>
      <c r="AW205" s="24"/>
      <c r="AX205" s="24"/>
      <c r="AY205" s="24"/>
      <c r="AZ205" s="24"/>
      <c r="BA205" s="24"/>
      <c r="BB205" s="24"/>
      <c r="BC205" s="24" t="s">
        <v>138</v>
      </c>
      <c r="BD205" s="24"/>
      <c r="BE205" s="24"/>
    </row>
    <row r="206" spans="1:57" ht="16.75" customHeight="1" x14ac:dyDescent="0.15">
      <c r="A206" s="34" t="s">
        <v>139</v>
      </c>
      <c r="B206" s="34"/>
      <c r="C206" s="34"/>
      <c r="D206" s="34"/>
      <c r="E206" s="34"/>
      <c r="F206" s="34"/>
      <c r="G206" s="35">
        <v>0</v>
      </c>
      <c r="H206" s="35"/>
      <c r="I206" s="35"/>
      <c r="J206" s="35"/>
      <c r="K206" s="35"/>
      <c r="L206" s="35">
        <v>0</v>
      </c>
      <c r="M206" s="35"/>
      <c r="N206" s="35"/>
      <c r="O206" s="35"/>
      <c r="P206" s="35"/>
      <c r="Q206" s="35"/>
      <c r="R206" s="35"/>
      <c r="S206" s="35"/>
      <c r="T206" s="35">
        <v>0</v>
      </c>
      <c r="U206" s="35"/>
      <c r="V206" s="35"/>
      <c r="W206" s="35"/>
      <c r="X206" s="35"/>
      <c r="Y206" s="35"/>
      <c r="Z206" s="35"/>
      <c r="AA206" s="35"/>
      <c r="AB206" s="35"/>
      <c r="AC206" s="35">
        <v>0</v>
      </c>
      <c r="AD206" s="35"/>
      <c r="AE206" s="35"/>
      <c r="AF206" s="35"/>
      <c r="AG206" s="35"/>
      <c r="AH206" s="35"/>
      <c r="AI206" s="35"/>
      <c r="AJ206" s="35"/>
      <c r="AK206" s="35">
        <v>0</v>
      </c>
      <c r="AL206" s="35"/>
      <c r="AM206" s="35"/>
      <c r="AN206" s="35"/>
      <c r="AO206" s="35"/>
      <c r="AP206" s="35"/>
      <c r="AQ206" s="35"/>
      <c r="AR206" s="35"/>
      <c r="AS206" s="35">
        <v>0</v>
      </c>
      <c r="AT206" s="35"/>
      <c r="AU206" s="35"/>
      <c r="AV206" s="35"/>
      <c r="AW206" s="35"/>
      <c r="AX206" s="35"/>
      <c r="AY206" s="35"/>
      <c r="AZ206" s="35"/>
      <c r="BA206" s="35"/>
      <c r="BB206" s="35"/>
      <c r="BC206" s="35">
        <v>0</v>
      </c>
      <c r="BD206" s="35"/>
      <c r="BE206" s="35"/>
    </row>
    <row r="207" spans="1:57" ht="17.5" customHeight="1" x14ac:dyDescent="0.15">
      <c r="A207" s="25" t="s">
        <v>140</v>
      </c>
      <c r="B207" s="25"/>
      <c r="C207" s="25"/>
      <c r="D207" s="25"/>
      <c r="E207" s="25"/>
      <c r="F207" s="25"/>
      <c r="G207" s="26">
        <v>2389990675</v>
      </c>
      <c r="H207" s="26"/>
      <c r="I207" s="26"/>
      <c r="J207" s="26"/>
      <c r="K207" s="26"/>
      <c r="L207" s="26">
        <v>32285000</v>
      </c>
      <c r="M207" s="26"/>
      <c r="N207" s="26"/>
      <c r="O207" s="26"/>
      <c r="P207" s="26"/>
      <c r="Q207" s="26"/>
      <c r="R207" s="26"/>
      <c r="S207" s="26"/>
      <c r="T207" s="26">
        <v>1847792000</v>
      </c>
      <c r="U207" s="26"/>
      <c r="V207" s="26"/>
      <c r="W207" s="26"/>
      <c r="X207" s="26"/>
      <c r="Y207" s="26"/>
      <c r="Z207" s="26"/>
      <c r="AA207" s="26"/>
      <c r="AB207" s="26"/>
      <c r="AC207" s="26">
        <v>114840000</v>
      </c>
      <c r="AD207" s="26"/>
      <c r="AE207" s="26"/>
      <c r="AF207" s="26"/>
      <c r="AG207" s="26"/>
      <c r="AH207" s="26"/>
      <c r="AI207" s="26"/>
      <c r="AJ207" s="26"/>
      <c r="AK207" s="26">
        <v>0</v>
      </c>
      <c r="AL207" s="26"/>
      <c r="AM207" s="26"/>
      <c r="AN207" s="26"/>
      <c r="AO207" s="26"/>
      <c r="AP207" s="26"/>
      <c r="AQ207" s="26"/>
      <c r="AR207" s="26"/>
      <c r="AS207" s="26">
        <v>0</v>
      </c>
      <c r="AT207" s="26"/>
      <c r="AU207" s="26"/>
      <c r="AV207" s="26"/>
      <c r="AW207" s="26"/>
      <c r="AX207" s="26"/>
      <c r="AY207" s="26"/>
      <c r="AZ207" s="26"/>
      <c r="BA207" s="26"/>
      <c r="BB207" s="26"/>
      <c r="BC207" s="26">
        <f>AC207+T207+L207+G207</f>
        <v>4384907675</v>
      </c>
      <c r="BD207" s="26"/>
      <c r="BE207" s="26"/>
    </row>
    <row r="208" spans="1:57" ht="17.5" customHeight="1" x14ac:dyDescent="0.15">
      <c r="A208" s="25" t="s">
        <v>141</v>
      </c>
      <c r="B208" s="25"/>
      <c r="C208" s="25"/>
      <c r="D208" s="25"/>
      <c r="E208" s="25"/>
      <c r="F208" s="25"/>
      <c r="G208" s="26">
        <v>0</v>
      </c>
      <c r="H208" s="26"/>
      <c r="I208" s="26"/>
      <c r="J208" s="26"/>
      <c r="K208" s="26"/>
      <c r="L208" s="26">
        <v>0</v>
      </c>
      <c r="M208" s="26"/>
      <c r="N208" s="26"/>
      <c r="O208" s="26"/>
      <c r="P208" s="26"/>
      <c r="Q208" s="26"/>
      <c r="R208" s="26"/>
      <c r="S208" s="26"/>
      <c r="T208" s="26">
        <v>0</v>
      </c>
      <c r="U208" s="26"/>
      <c r="V208" s="26"/>
      <c r="W208" s="26"/>
      <c r="X208" s="26"/>
      <c r="Y208" s="26"/>
      <c r="Z208" s="26"/>
      <c r="AA208" s="26"/>
      <c r="AB208" s="26"/>
      <c r="AC208" s="26">
        <v>0</v>
      </c>
      <c r="AD208" s="26"/>
      <c r="AE208" s="26"/>
      <c r="AF208" s="26"/>
      <c r="AG208" s="26"/>
      <c r="AH208" s="26"/>
      <c r="AI208" s="26"/>
      <c r="AJ208" s="26"/>
      <c r="AK208" s="26">
        <v>0</v>
      </c>
      <c r="AL208" s="26"/>
      <c r="AM208" s="26"/>
      <c r="AN208" s="26"/>
      <c r="AO208" s="26"/>
      <c r="AP208" s="26"/>
      <c r="AQ208" s="26"/>
      <c r="AR208" s="26"/>
      <c r="AS208" s="26">
        <v>0</v>
      </c>
      <c r="AT208" s="26"/>
      <c r="AU208" s="26"/>
      <c r="AV208" s="26"/>
      <c r="AW208" s="26"/>
      <c r="AX208" s="26"/>
      <c r="AY208" s="26"/>
      <c r="AZ208" s="26"/>
      <c r="BA208" s="26"/>
      <c r="BB208" s="26"/>
      <c r="BC208" s="26">
        <v>0</v>
      </c>
      <c r="BD208" s="26"/>
      <c r="BE208" s="26"/>
    </row>
    <row r="209" spans="1:57" ht="16.75" customHeight="1" x14ac:dyDescent="0.15">
      <c r="A209" s="25" t="s">
        <v>142</v>
      </c>
      <c r="B209" s="25"/>
      <c r="C209" s="25"/>
      <c r="D209" s="25"/>
      <c r="E209" s="25"/>
      <c r="F209" s="25"/>
      <c r="G209" s="26">
        <v>0</v>
      </c>
      <c r="H209" s="26"/>
      <c r="I209" s="26"/>
      <c r="J209" s="26"/>
      <c r="K209" s="26"/>
      <c r="L209" s="26">
        <v>0</v>
      </c>
      <c r="M209" s="26"/>
      <c r="N209" s="26"/>
      <c r="O209" s="26"/>
      <c r="P209" s="26"/>
      <c r="Q209" s="26"/>
      <c r="R209" s="26"/>
      <c r="S209" s="26"/>
      <c r="T209" s="26">
        <v>0</v>
      </c>
      <c r="U209" s="26"/>
      <c r="V209" s="26"/>
      <c r="W209" s="26"/>
      <c r="X209" s="26"/>
      <c r="Y209" s="26"/>
      <c r="Z209" s="26"/>
      <c r="AA209" s="26"/>
      <c r="AB209" s="26"/>
      <c r="AC209" s="26">
        <v>0</v>
      </c>
      <c r="AD209" s="26"/>
      <c r="AE209" s="26"/>
      <c r="AF209" s="26"/>
      <c r="AG209" s="26"/>
      <c r="AH209" s="26"/>
      <c r="AI209" s="26"/>
      <c r="AJ209" s="26"/>
      <c r="AK209" s="26">
        <v>0</v>
      </c>
      <c r="AL209" s="26"/>
      <c r="AM209" s="26"/>
      <c r="AN209" s="26"/>
      <c r="AO209" s="26"/>
      <c r="AP209" s="26"/>
      <c r="AQ209" s="26"/>
      <c r="AR209" s="26"/>
      <c r="AS209" s="26">
        <v>0</v>
      </c>
      <c r="AT209" s="26"/>
      <c r="AU209" s="26"/>
      <c r="AV209" s="26"/>
      <c r="AW209" s="26"/>
      <c r="AX209" s="26"/>
      <c r="AY209" s="26"/>
      <c r="AZ209" s="26"/>
      <c r="BA209" s="26"/>
      <c r="BB209" s="26"/>
      <c r="BC209" s="26">
        <v>0</v>
      </c>
      <c r="BD209" s="26"/>
      <c r="BE209" s="26"/>
    </row>
    <row r="210" spans="1:57" ht="17.5" customHeight="1" x14ac:dyDescent="0.15">
      <c r="A210" s="25" t="s">
        <v>143</v>
      </c>
      <c r="B210" s="25"/>
      <c r="C210" s="25"/>
      <c r="D210" s="25"/>
      <c r="E210" s="25"/>
      <c r="F210" s="25"/>
      <c r="G210" s="26">
        <v>0</v>
      </c>
      <c r="H210" s="26"/>
      <c r="I210" s="26"/>
      <c r="J210" s="26"/>
      <c r="K210" s="26"/>
      <c r="L210" s="26">
        <v>0</v>
      </c>
      <c r="M210" s="26"/>
      <c r="N210" s="26"/>
      <c r="O210" s="26"/>
      <c r="P210" s="26"/>
      <c r="Q210" s="26"/>
      <c r="R210" s="26"/>
      <c r="S210" s="26"/>
      <c r="T210" s="26">
        <v>0</v>
      </c>
      <c r="U210" s="26"/>
      <c r="V210" s="26"/>
      <c r="W210" s="26"/>
      <c r="X210" s="26"/>
      <c r="Y210" s="26"/>
      <c r="Z210" s="26"/>
      <c r="AA210" s="26"/>
      <c r="AB210" s="26"/>
      <c r="AC210" s="26">
        <v>0</v>
      </c>
      <c r="AD210" s="26"/>
      <c r="AE210" s="26"/>
      <c r="AF210" s="26"/>
      <c r="AG210" s="26"/>
      <c r="AH210" s="26"/>
      <c r="AI210" s="26"/>
      <c r="AJ210" s="26"/>
      <c r="AK210" s="26">
        <v>0</v>
      </c>
      <c r="AL210" s="26"/>
      <c r="AM210" s="26"/>
      <c r="AN210" s="26"/>
      <c r="AO210" s="26"/>
      <c r="AP210" s="26"/>
      <c r="AQ210" s="26"/>
      <c r="AR210" s="26"/>
      <c r="AS210" s="26">
        <v>0</v>
      </c>
      <c r="AT210" s="26"/>
      <c r="AU210" s="26"/>
      <c r="AV210" s="26"/>
      <c r="AW210" s="26"/>
      <c r="AX210" s="26"/>
      <c r="AY210" s="26"/>
      <c r="AZ210" s="26"/>
      <c r="BA210" s="26"/>
      <c r="BB210" s="26"/>
      <c r="BC210" s="26">
        <v>0</v>
      </c>
      <c r="BD210" s="26"/>
      <c r="BE210" s="26"/>
    </row>
    <row r="211" spans="1:57" ht="24.75" customHeight="1" x14ac:dyDescent="0.15">
      <c r="A211" s="25" t="s">
        <v>144</v>
      </c>
      <c r="B211" s="25"/>
      <c r="C211" s="25"/>
      <c r="D211" s="25"/>
      <c r="E211" s="25"/>
      <c r="F211" s="25"/>
      <c r="G211" s="26">
        <v>0</v>
      </c>
      <c r="H211" s="26"/>
      <c r="I211" s="26"/>
      <c r="J211" s="26"/>
      <c r="K211" s="26"/>
      <c r="L211" s="26">
        <v>0</v>
      </c>
      <c r="M211" s="26"/>
      <c r="N211" s="26"/>
      <c r="O211" s="26"/>
      <c r="P211" s="26"/>
      <c r="Q211" s="26"/>
      <c r="R211" s="26"/>
      <c r="S211" s="26"/>
      <c r="T211" s="26">
        <v>0</v>
      </c>
      <c r="U211" s="26"/>
      <c r="V211" s="26"/>
      <c r="W211" s="26"/>
      <c r="X211" s="26"/>
      <c r="Y211" s="26"/>
      <c r="Z211" s="26"/>
      <c r="AA211" s="26"/>
      <c r="AB211" s="26"/>
      <c r="AC211" s="26">
        <v>0</v>
      </c>
      <c r="AD211" s="26"/>
      <c r="AE211" s="26"/>
      <c r="AF211" s="26"/>
      <c r="AG211" s="26"/>
      <c r="AH211" s="26"/>
      <c r="AI211" s="26"/>
      <c r="AJ211" s="26"/>
      <c r="AK211" s="26">
        <v>0</v>
      </c>
      <c r="AL211" s="26"/>
      <c r="AM211" s="26"/>
      <c r="AN211" s="26"/>
      <c r="AO211" s="26"/>
      <c r="AP211" s="26"/>
      <c r="AQ211" s="26"/>
      <c r="AR211" s="26"/>
      <c r="AS211" s="26">
        <v>0</v>
      </c>
      <c r="AT211" s="26"/>
      <c r="AU211" s="26"/>
      <c r="AV211" s="26"/>
      <c r="AW211" s="26"/>
      <c r="AX211" s="26"/>
      <c r="AY211" s="26"/>
      <c r="AZ211" s="26"/>
      <c r="BA211" s="26"/>
      <c r="BB211" s="26"/>
      <c r="BC211" s="26">
        <v>0</v>
      </c>
      <c r="BD211" s="26"/>
      <c r="BE211" s="26"/>
    </row>
    <row r="212" spans="1:57" ht="17.5" customHeight="1" x14ac:dyDescent="0.15">
      <c r="A212" s="25" t="s">
        <v>145</v>
      </c>
      <c r="B212" s="25"/>
      <c r="C212" s="25"/>
      <c r="D212" s="25"/>
      <c r="E212" s="25"/>
      <c r="F212" s="25"/>
      <c r="G212" s="26">
        <v>0</v>
      </c>
      <c r="H212" s="26"/>
      <c r="I212" s="26"/>
      <c r="J212" s="26"/>
      <c r="K212" s="26"/>
      <c r="L212" s="26">
        <v>0</v>
      </c>
      <c r="M212" s="26"/>
      <c r="N212" s="26"/>
      <c r="O212" s="26"/>
      <c r="P212" s="26"/>
      <c r="Q212" s="26"/>
      <c r="R212" s="26"/>
      <c r="S212" s="26"/>
      <c r="T212" s="26">
        <v>0</v>
      </c>
      <c r="U212" s="26"/>
      <c r="V212" s="26"/>
      <c r="W212" s="26"/>
      <c r="X212" s="26"/>
      <c r="Y212" s="26"/>
      <c r="Z212" s="26"/>
      <c r="AA212" s="26"/>
      <c r="AB212" s="26"/>
      <c r="AC212" s="26">
        <v>0</v>
      </c>
      <c r="AD212" s="26"/>
      <c r="AE212" s="26"/>
      <c r="AF212" s="26"/>
      <c r="AG212" s="26"/>
      <c r="AH212" s="26"/>
      <c r="AI212" s="26"/>
      <c r="AJ212" s="26"/>
      <c r="AK212" s="26">
        <v>0</v>
      </c>
      <c r="AL212" s="26"/>
      <c r="AM212" s="26"/>
      <c r="AN212" s="26"/>
      <c r="AO212" s="26"/>
      <c r="AP212" s="26"/>
      <c r="AQ212" s="26"/>
      <c r="AR212" s="26"/>
      <c r="AS212" s="26">
        <v>0</v>
      </c>
      <c r="AT212" s="26"/>
      <c r="AU212" s="26"/>
      <c r="AV212" s="26"/>
      <c r="AW212" s="26"/>
      <c r="AX212" s="26"/>
      <c r="AY212" s="26"/>
      <c r="AZ212" s="26"/>
      <c r="BA212" s="26"/>
      <c r="BB212" s="26"/>
      <c r="BC212" s="26">
        <v>0</v>
      </c>
      <c r="BD212" s="26"/>
      <c r="BE212" s="26"/>
    </row>
    <row r="213" spans="1:57" ht="16.75" customHeight="1" x14ac:dyDescent="0.15">
      <c r="A213" s="25" t="s">
        <v>146</v>
      </c>
      <c r="B213" s="25"/>
      <c r="C213" s="25"/>
      <c r="D213" s="25"/>
      <c r="E213" s="25"/>
      <c r="F213" s="25"/>
      <c r="G213" s="26">
        <v>0</v>
      </c>
      <c r="H213" s="26"/>
      <c r="I213" s="26"/>
      <c r="J213" s="26"/>
      <c r="K213" s="26"/>
      <c r="L213" s="26">
        <v>0</v>
      </c>
      <c r="M213" s="26"/>
      <c r="N213" s="26"/>
      <c r="O213" s="26"/>
      <c r="P213" s="26"/>
      <c r="Q213" s="26"/>
      <c r="R213" s="26"/>
      <c r="S213" s="26"/>
      <c r="T213" s="26">
        <v>0</v>
      </c>
      <c r="U213" s="26"/>
      <c r="V213" s="26"/>
      <c r="W213" s="26"/>
      <c r="X213" s="26"/>
      <c r="Y213" s="26"/>
      <c r="Z213" s="26"/>
      <c r="AA213" s="26"/>
      <c r="AB213" s="26"/>
      <c r="AC213" s="26">
        <v>0</v>
      </c>
      <c r="AD213" s="26"/>
      <c r="AE213" s="26"/>
      <c r="AF213" s="26"/>
      <c r="AG213" s="26"/>
      <c r="AH213" s="26"/>
      <c r="AI213" s="26"/>
      <c r="AJ213" s="26"/>
      <c r="AK213" s="26">
        <v>0</v>
      </c>
      <c r="AL213" s="26"/>
      <c r="AM213" s="26"/>
      <c r="AN213" s="26"/>
      <c r="AO213" s="26"/>
      <c r="AP213" s="26"/>
      <c r="AQ213" s="26"/>
      <c r="AR213" s="26"/>
      <c r="AS213" s="26">
        <v>0</v>
      </c>
      <c r="AT213" s="26"/>
      <c r="AU213" s="26"/>
      <c r="AV213" s="26"/>
      <c r="AW213" s="26"/>
      <c r="AX213" s="26"/>
      <c r="AY213" s="26"/>
      <c r="AZ213" s="26"/>
      <c r="BA213" s="26"/>
      <c r="BB213" s="26"/>
      <c r="BC213" s="26">
        <v>0</v>
      </c>
      <c r="BD213" s="26"/>
      <c r="BE213" s="26"/>
    </row>
    <row r="214" spans="1:57" ht="17.5" customHeight="1" x14ac:dyDescent="0.15">
      <c r="A214" s="25" t="s">
        <v>147</v>
      </c>
      <c r="B214" s="25"/>
      <c r="C214" s="25"/>
      <c r="D214" s="25"/>
      <c r="E214" s="25"/>
      <c r="F214" s="25"/>
      <c r="G214" s="26">
        <v>2389990675</v>
      </c>
      <c r="H214" s="26"/>
      <c r="I214" s="26"/>
      <c r="J214" s="26"/>
      <c r="K214" s="26"/>
      <c r="L214" s="26">
        <v>32285000</v>
      </c>
      <c r="M214" s="26"/>
      <c r="N214" s="26"/>
      <c r="O214" s="26"/>
      <c r="P214" s="26"/>
      <c r="Q214" s="26"/>
      <c r="R214" s="26"/>
      <c r="S214" s="26"/>
      <c r="T214" s="26">
        <v>1847792000</v>
      </c>
      <c r="U214" s="26"/>
      <c r="V214" s="26"/>
      <c r="W214" s="26"/>
      <c r="X214" s="26"/>
      <c r="Y214" s="26"/>
      <c r="Z214" s="26"/>
      <c r="AA214" s="26"/>
      <c r="AB214" s="26"/>
      <c r="AC214" s="26">
        <v>114840000</v>
      </c>
      <c r="AD214" s="26"/>
      <c r="AE214" s="26"/>
      <c r="AF214" s="26"/>
      <c r="AG214" s="26"/>
      <c r="AH214" s="26"/>
      <c r="AI214" s="26"/>
      <c r="AJ214" s="26"/>
      <c r="AK214" s="26">
        <v>0</v>
      </c>
      <c r="AL214" s="26"/>
      <c r="AM214" s="26"/>
      <c r="AN214" s="26"/>
      <c r="AO214" s="26"/>
      <c r="AP214" s="26"/>
      <c r="AQ214" s="26"/>
      <c r="AR214" s="26"/>
      <c r="AS214" s="26">
        <v>0</v>
      </c>
      <c r="AT214" s="26"/>
      <c r="AU214" s="26"/>
      <c r="AV214" s="26"/>
      <c r="AW214" s="26"/>
      <c r="AX214" s="26"/>
      <c r="AY214" s="26"/>
      <c r="AZ214" s="26"/>
      <c r="BA214" s="26"/>
      <c r="BB214" s="26"/>
      <c r="BC214" s="26">
        <f>AC214+T214+L214+G214</f>
        <v>4384907675</v>
      </c>
      <c r="BD214" s="26"/>
      <c r="BE214" s="26"/>
    </row>
    <row r="215" spans="1:57" ht="17.5" customHeight="1" x14ac:dyDescent="0.15">
      <c r="A215" s="34" t="s">
        <v>148</v>
      </c>
      <c r="B215" s="34"/>
      <c r="C215" s="34"/>
      <c r="D215" s="34"/>
      <c r="E215" s="34"/>
      <c r="F215" s="34"/>
      <c r="G215" s="35">
        <v>0</v>
      </c>
      <c r="H215" s="35"/>
      <c r="I215" s="35"/>
      <c r="J215" s="35"/>
      <c r="K215" s="35"/>
      <c r="L215" s="35">
        <v>0</v>
      </c>
      <c r="M215" s="35"/>
      <c r="N215" s="35"/>
      <c r="O215" s="35"/>
      <c r="P215" s="35"/>
      <c r="Q215" s="35"/>
      <c r="R215" s="35"/>
      <c r="S215" s="35"/>
      <c r="T215" s="35">
        <v>0</v>
      </c>
      <c r="U215" s="35"/>
      <c r="V215" s="35"/>
      <c r="W215" s="35"/>
      <c r="X215" s="35"/>
      <c r="Y215" s="35"/>
      <c r="Z215" s="35"/>
      <c r="AA215" s="35"/>
      <c r="AB215" s="35"/>
      <c r="AC215" s="35">
        <v>0</v>
      </c>
      <c r="AD215" s="35"/>
      <c r="AE215" s="35"/>
      <c r="AF215" s="35"/>
      <c r="AG215" s="35"/>
      <c r="AH215" s="35"/>
      <c r="AI215" s="35"/>
      <c r="AJ215" s="35"/>
      <c r="AK215" s="35">
        <v>0</v>
      </c>
      <c r="AL215" s="35"/>
      <c r="AM215" s="35"/>
      <c r="AN215" s="35"/>
      <c r="AO215" s="35"/>
      <c r="AP215" s="35"/>
      <c r="AQ215" s="35"/>
      <c r="AR215" s="35"/>
      <c r="AS215" s="35">
        <v>0</v>
      </c>
      <c r="AT215" s="35"/>
      <c r="AU215" s="35"/>
      <c r="AV215" s="35"/>
      <c r="AW215" s="35"/>
      <c r="AX215" s="35"/>
      <c r="AY215" s="35"/>
      <c r="AZ215" s="35"/>
      <c r="BA215" s="35"/>
      <c r="BB215" s="35"/>
      <c r="BC215" s="35">
        <v>0</v>
      </c>
      <c r="BD215" s="35"/>
      <c r="BE215" s="35"/>
    </row>
    <row r="216" spans="1:57" ht="16.75" customHeight="1" x14ac:dyDescent="0.15">
      <c r="A216" s="25" t="s">
        <v>140</v>
      </c>
      <c r="B216" s="25"/>
      <c r="C216" s="25"/>
      <c r="D216" s="25"/>
      <c r="E216" s="25"/>
      <c r="F216" s="25"/>
      <c r="G216" s="26">
        <v>634197977</v>
      </c>
      <c r="H216" s="26"/>
      <c r="I216" s="26"/>
      <c r="J216" s="26"/>
      <c r="K216" s="26"/>
      <c r="L216" s="26">
        <v>6276045</v>
      </c>
      <c r="M216" s="26"/>
      <c r="N216" s="26"/>
      <c r="O216" s="26"/>
      <c r="P216" s="26"/>
      <c r="Q216" s="26"/>
      <c r="R216" s="26"/>
      <c r="S216" s="26"/>
      <c r="T216" s="26">
        <v>0</v>
      </c>
      <c r="U216" s="26"/>
      <c r="V216" s="26"/>
      <c r="W216" s="26"/>
      <c r="X216" s="26"/>
      <c r="Y216" s="26"/>
      <c r="Z216" s="26"/>
      <c r="AA216" s="26"/>
      <c r="AB216" s="26"/>
      <c r="AC216" s="26">
        <v>56672000</v>
      </c>
      <c r="AD216" s="26"/>
      <c r="AE216" s="26"/>
      <c r="AF216" s="26"/>
      <c r="AG216" s="26"/>
      <c r="AH216" s="26"/>
      <c r="AI216" s="26"/>
      <c r="AJ216" s="26"/>
      <c r="AK216" s="26">
        <v>0</v>
      </c>
      <c r="AL216" s="26"/>
      <c r="AM216" s="26"/>
      <c r="AN216" s="26"/>
      <c r="AO216" s="26"/>
      <c r="AP216" s="26"/>
      <c r="AQ216" s="26"/>
      <c r="AR216" s="26"/>
      <c r="AS216" s="26">
        <v>0</v>
      </c>
      <c r="AT216" s="26"/>
      <c r="AU216" s="26"/>
      <c r="AV216" s="26"/>
      <c r="AW216" s="26"/>
      <c r="AX216" s="26"/>
      <c r="AY216" s="26"/>
      <c r="AZ216" s="26"/>
      <c r="BA216" s="26"/>
      <c r="BB216" s="26"/>
      <c r="BC216" s="26">
        <v>697596022</v>
      </c>
      <c r="BD216" s="26"/>
      <c r="BE216" s="26"/>
    </row>
    <row r="217" spans="1:57" ht="17.5" customHeight="1" x14ac:dyDescent="0.15">
      <c r="A217" s="25" t="s">
        <v>149</v>
      </c>
      <c r="B217" s="25"/>
      <c r="C217" s="25"/>
      <c r="D217" s="25"/>
      <c r="E217" s="25"/>
      <c r="F217" s="25"/>
      <c r="G217" s="26">
        <v>0</v>
      </c>
      <c r="H217" s="26"/>
      <c r="I217" s="26"/>
      <c r="J217" s="26"/>
      <c r="K217" s="26"/>
      <c r="L217" s="26">
        <v>0</v>
      </c>
      <c r="M217" s="26"/>
      <c r="N217" s="26"/>
      <c r="O217" s="26"/>
      <c r="P217" s="26"/>
      <c r="Q217" s="26"/>
      <c r="R217" s="26"/>
      <c r="S217" s="26"/>
      <c r="T217" s="26">
        <v>0</v>
      </c>
      <c r="U217" s="26"/>
      <c r="V217" s="26"/>
      <c r="W217" s="26"/>
      <c r="X217" s="26"/>
      <c r="Y217" s="26"/>
      <c r="Z217" s="26"/>
      <c r="AA217" s="26"/>
      <c r="AB217" s="26"/>
      <c r="AC217" s="26">
        <v>0</v>
      </c>
      <c r="AD217" s="26"/>
      <c r="AE217" s="26"/>
      <c r="AF217" s="26"/>
      <c r="AG217" s="26"/>
      <c r="AH217" s="26"/>
      <c r="AI217" s="26"/>
      <c r="AJ217" s="26"/>
      <c r="AK217" s="26">
        <v>0</v>
      </c>
      <c r="AL217" s="26"/>
      <c r="AM217" s="26"/>
      <c r="AN217" s="26"/>
      <c r="AO217" s="26"/>
      <c r="AP217" s="26"/>
      <c r="AQ217" s="26"/>
      <c r="AR217" s="26"/>
      <c r="AS217" s="26">
        <v>0</v>
      </c>
      <c r="AT217" s="26"/>
      <c r="AU217" s="26"/>
      <c r="AV217" s="26"/>
      <c r="AW217" s="26"/>
      <c r="AX217" s="26"/>
      <c r="AY217" s="26"/>
      <c r="AZ217" s="26"/>
      <c r="BA217" s="26"/>
      <c r="BB217" s="26"/>
      <c r="BC217" s="26">
        <v>0</v>
      </c>
      <c r="BD217" s="26"/>
      <c r="BE217" s="26"/>
    </row>
    <row r="218" spans="1:57" ht="17.5" customHeight="1" x14ac:dyDescent="0.15">
      <c r="A218" s="25" t="s">
        <v>143</v>
      </c>
      <c r="B218" s="25"/>
      <c r="C218" s="25"/>
      <c r="D218" s="25"/>
      <c r="E218" s="25"/>
      <c r="F218" s="25"/>
      <c r="G218" s="26">
        <v>0</v>
      </c>
      <c r="H218" s="26"/>
      <c r="I218" s="26"/>
      <c r="J218" s="26"/>
      <c r="K218" s="26"/>
      <c r="L218" s="26">
        <v>0</v>
      </c>
      <c r="M218" s="26"/>
      <c r="N218" s="26"/>
      <c r="O218" s="26"/>
      <c r="P218" s="26"/>
      <c r="Q218" s="26"/>
      <c r="R218" s="26"/>
      <c r="S218" s="26"/>
      <c r="T218" s="26">
        <v>0</v>
      </c>
      <c r="U218" s="26"/>
      <c r="V218" s="26"/>
      <c r="W218" s="26"/>
      <c r="X218" s="26"/>
      <c r="Y218" s="26"/>
      <c r="Z218" s="26"/>
      <c r="AA218" s="26"/>
      <c r="AB218" s="26"/>
      <c r="AC218" s="26">
        <v>0</v>
      </c>
      <c r="AD218" s="26"/>
      <c r="AE218" s="26"/>
      <c r="AF218" s="26"/>
      <c r="AG218" s="26"/>
      <c r="AH218" s="26"/>
      <c r="AI218" s="26"/>
      <c r="AJ218" s="26"/>
      <c r="AK218" s="26">
        <v>0</v>
      </c>
      <c r="AL218" s="26"/>
      <c r="AM218" s="26"/>
      <c r="AN218" s="26"/>
      <c r="AO218" s="26"/>
      <c r="AP218" s="26"/>
      <c r="AQ218" s="26"/>
      <c r="AR218" s="26"/>
      <c r="AS218" s="26">
        <v>0</v>
      </c>
      <c r="AT218" s="26"/>
      <c r="AU218" s="26"/>
      <c r="AV218" s="26"/>
      <c r="AW218" s="26"/>
      <c r="AX218" s="26"/>
      <c r="AY218" s="26"/>
      <c r="AZ218" s="26"/>
      <c r="BA218" s="26"/>
      <c r="BB218" s="26"/>
      <c r="BC218" s="26">
        <v>0</v>
      </c>
      <c r="BD218" s="26"/>
      <c r="BE218" s="26"/>
    </row>
    <row r="219" spans="1:57" ht="24.75" customHeight="1" x14ac:dyDescent="0.15">
      <c r="A219" s="25" t="s">
        <v>144</v>
      </c>
      <c r="B219" s="25"/>
      <c r="C219" s="25"/>
      <c r="D219" s="25"/>
      <c r="E219" s="25"/>
      <c r="F219" s="25"/>
      <c r="G219" s="26">
        <v>0</v>
      </c>
      <c r="H219" s="26"/>
      <c r="I219" s="26"/>
      <c r="J219" s="26"/>
      <c r="K219" s="26"/>
      <c r="L219" s="26">
        <v>0</v>
      </c>
      <c r="M219" s="26"/>
      <c r="N219" s="26"/>
      <c r="O219" s="26"/>
      <c r="P219" s="26"/>
      <c r="Q219" s="26"/>
      <c r="R219" s="26"/>
      <c r="S219" s="26"/>
      <c r="T219" s="26">
        <v>0</v>
      </c>
      <c r="U219" s="26"/>
      <c r="V219" s="26"/>
      <c r="W219" s="26"/>
      <c r="X219" s="26"/>
      <c r="Y219" s="26"/>
      <c r="Z219" s="26"/>
      <c r="AA219" s="26"/>
      <c r="AB219" s="26"/>
      <c r="AC219" s="26">
        <v>0</v>
      </c>
      <c r="AD219" s="26"/>
      <c r="AE219" s="26"/>
      <c r="AF219" s="26"/>
      <c r="AG219" s="26"/>
      <c r="AH219" s="26"/>
      <c r="AI219" s="26"/>
      <c r="AJ219" s="26"/>
      <c r="AK219" s="26">
        <v>0</v>
      </c>
      <c r="AL219" s="26"/>
      <c r="AM219" s="26"/>
      <c r="AN219" s="26"/>
      <c r="AO219" s="26"/>
      <c r="AP219" s="26"/>
      <c r="AQ219" s="26"/>
      <c r="AR219" s="26"/>
      <c r="AS219" s="26">
        <v>0</v>
      </c>
      <c r="AT219" s="26"/>
      <c r="AU219" s="26"/>
      <c r="AV219" s="26"/>
      <c r="AW219" s="26"/>
      <c r="AX219" s="26"/>
      <c r="AY219" s="26"/>
      <c r="AZ219" s="26"/>
      <c r="BA219" s="26"/>
      <c r="BB219" s="26"/>
      <c r="BC219" s="26">
        <v>0</v>
      </c>
      <c r="BD219" s="26"/>
      <c r="BE219" s="26"/>
    </row>
    <row r="220" spans="1:57" ht="16.75" customHeight="1" x14ac:dyDescent="0.15">
      <c r="A220" s="25" t="s">
        <v>145</v>
      </c>
      <c r="B220" s="25"/>
      <c r="C220" s="25"/>
      <c r="D220" s="25"/>
      <c r="E220" s="25"/>
      <c r="F220" s="25"/>
      <c r="G220" s="26">
        <v>0</v>
      </c>
      <c r="H220" s="26"/>
      <c r="I220" s="26"/>
      <c r="J220" s="26"/>
      <c r="K220" s="26"/>
      <c r="L220" s="26">
        <v>0</v>
      </c>
      <c r="M220" s="26"/>
      <c r="N220" s="26"/>
      <c r="O220" s="26"/>
      <c r="P220" s="26"/>
      <c r="Q220" s="26"/>
      <c r="R220" s="26"/>
      <c r="S220" s="26"/>
      <c r="T220" s="26">
        <v>0</v>
      </c>
      <c r="U220" s="26"/>
      <c r="V220" s="26"/>
      <c r="W220" s="26"/>
      <c r="X220" s="26"/>
      <c r="Y220" s="26"/>
      <c r="Z220" s="26"/>
      <c r="AA220" s="26"/>
      <c r="AB220" s="26"/>
      <c r="AC220" s="26">
        <v>0</v>
      </c>
      <c r="AD220" s="26"/>
      <c r="AE220" s="26"/>
      <c r="AF220" s="26"/>
      <c r="AG220" s="26"/>
      <c r="AH220" s="26"/>
      <c r="AI220" s="26"/>
      <c r="AJ220" s="26"/>
      <c r="AK220" s="26">
        <v>0</v>
      </c>
      <c r="AL220" s="26"/>
      <c r="AM220" s="26"/>
      <c r="AN220" s="26"/>
      <c r="AO220" s="26"/>
      <c r="AP220" s="26"/>
      <c r="AQ220" s="26"/>
      <c r="AR220" s="26"/>
      <c r="AS220" s="26">
        <v>0</v>
      </c>
      <c r="AT220" s="26"/>
      <c r="AU220" s="26"/>
      <c r="AV220" s="26"/>
      <c r="AW220" s="26"/>
      <c r="AX220" s="26"/>
      <c r="AY220" s="26"/>
      <c r="AZ220" s="26"/>
      <c r="BA220" s="26"/>
      <c r="BB220" s="26"/>
      <c r="BC220" s="26">
        <v>0</v>
      </c>
      <c r="BD220" s="26"/>
      <c r="BE220" s="26"/>
    </row>
    <row r="221" spans="1:57" ht="17.5" customHeight="1" x14ac:dyDescent="0.15">
      <c r="A221" s="25" t="s">
        <v>146</v>
      </c>
      <c r="B221" s="25"/>
      <c r="C221" s="25"/>
      <c r="D221" s="25"/>
      <c r="E221" s="25"/>
      <c r="F221" s="25"/>
      <c r="G221" s="26">
        <v>0</v>
      </c>
      <c r="H221" s="26"/>
      <c r="I221" s="26"/>
      <c r="J221" s="26"/>
      <c r="K221" s="26"/>
      <c r="L221" s="26">
        <v>0</v>
      </c>
      <c r="M221" s="26"/>
      <c r="N221" s="26"/>
      <c r="O221" s="26"/>
      <c r="P221" s="26"/>
      <c r="Q221" s="26"/>
      <c r="R221" s="26"/>
      <c r="S221" s="26"/>
      <c r="T221" s="26">
        <v>0</v>
      </c>
      <c r="U221" s="26"/>
      <c r="V221" s="26"/>
      <c r="W221" s="26"/>
      <c r="X221" s="26"/>
      <c r="Y221" s="26"/>
      <c r="Z221" s="26"/>
      <c r="AA221" s="26"/>
      <c r="AB221" s="26"/>
      <c r="AC221" s="26">
        <v>0</v>
      </c>
      <c r="AD221" s="26"/>
      <c r="AE221" s="26"/>
      <c r="AF221" s="26"/>
      <c r="AG221" s="26"/>
      <c r="AH221" s="26"/>
      <c r="AI221" s="26"/>
      <c r="AJ221" s="26"/>
      <c r="AK221" s="26">
        <v>0</v>
      </c>
      <c r="AL221" s="26"/>
      <c r="AM221" s="26"/>
      <c r="AN221" s="26"/>
      <c r="AO221" s="26"/>
      <c r="AP221" s="26"/>
      <c r="AQ221" s="26"/>
      <c r="AR221" s="26"/>
      <c r="AS221" s="26">
        <v>0</v>
      </c>
      <c r="AT221" s="26"/>
      <c r="AU221" s="26"/>
      <c r="AV221" s="26"/>
      <c r="AW221" s="26"/>
      <c r="AX221" s="26"/>
      <c r="AY221" s="26"/>
      <c r="AZ221" s="26"/>
      <c r="BA221" s="26"/>
      <c r="BB221" s="26"/>
      <c r="BC221" s="26">
        <v>0</v>
      </c>
      <c r="BD221" s="26"/>
      <c r="BE221" s="26"/>
    </row>
    <row r="222" spans="1:57" ht="17.5" customHeight="1" x14ac:dyDescent="0.15">
      <c r="A222" s="25" t="s">
        <v>147</v>
      </c>
      <c r="B222" s="25"/>
      <c r="C222" s="25"/>
      <c r="D222" s="25"/>
      <c r="E222" s="25"/>
      <c r="F222" s="25"/>
      <c r="G222" s="26">
        <f>G216</f>
        <v>634197977</v>
      </c>
      <c r="H222" s="26"/>
      <c r="I222" s="26"/>
      <c r="J222" s="26"/>
      <c r="K222" s="26"/>
      <c r="L222" s="26">
        <f>L216</f>
        <v>6276045</v>
      </c>
      <c r="M222" s="26"/>
      <c r="N222" s="26"/>
      <c r="O222" s="26"/>
      <c r="P222" s="26"/>
      <c r="Q222" s="26"/>
      <c r="R222" s="26"/>
      <c r="S222" s="26"/>
      <c r="T222" s="26">
        <v>0</v>
      </c>
      <c r="U222" s="26"/>
      <c r="V222" s="26"/>
      <c r="W222" s="26"/>
      <c r="X222" s="26"/>
      <c r="Y222" s="26"/>
      <c r="Z222" s="26"/>
      <c r="AA222" s="26"/>
      <c r="AB222" s="26"/>
      <c r="AC222" s="26">
        <f>AC216</f>
        <v>56672000</v>
      </c>
      <c r="AD222" s="26"/>
      <c r="AE222" s="26"/>
      <c r="AF222" s="26"/>
      <c r="AG222" s="26"/>
      <c r="AH222" s="26"/>
      <c r="AI222" s="26"/>
      <c r="AJ222" s="26"/>
      <c r="AK222" s="26">
        <v>0</v>
      </c>
      <c r="AL222" s="26"/>
      <c r="AM222" s="26"/>
      <c r="AN222" s="26"/>
      <c r="AO222" s="26"/>
      <c r="AP222" s="26"/>
      <c r="AQ222" s="26"/>
      <c r="AR222" s="26"/>
      <c r="AS222" s="26">
        <v>0</v>
      </c>
      <c r="AT222" s="26"/>
      <c r="AU222" s="26"/>
      <c r="AV222" s="26"/>
      <c r="AW222" s="26"/>
      <c r="AX222" s="26"/>
      <c r="AY222" s="26"/>
      <c r="AZ222" s="26"/>
      <c r="BA222" s="26"/>
      <c r="BB222" s="26"/>
      <c r="BC222" s="26">
        <f>BC216</f>
        <v>697596022</v>
      </c>
      <c r="BD222" s="26"/>
      <c r="BE222" s="26"/>
    </row>
    <row r="223" spans="1:57" ht="16.75" customHeight="1" x14ac:dyDescent="0.15">
      <c r="A223" s="34" t="s">
        <v>150</v>
      </c>
      <c r="B223" s="34"/>
      <c r="C223" s="34"/>
      <c r="D223" s="34"/>
      <c r="E223" s="34"/>
      <c r="F223" s="34"/>
      <c r="G223" s="35">
        <v>0</v>
      </c>
      <c r="H223" s="35"/>
      <c r="I223" s="35"/>
      <c r="J223" s="35"/>
      <c r="K223" s="35"/>
      <c r="L223" s="35">
        <v>0</v>
      </c>
      <c r="M223" s="35"/>
      <c r="N223" s="35"/>
      <c r="O223" s="35"/>
      <c r="P223" s="35"/>
      <c r="Q223" s="35"/>
      <c r="R223" s="35"/>
      <c r="S223" s="35"/>
      <c r="T223" s="35">
        <v>0</v>
      </c>
      <c r="U223" s="35"/>
      <c r="V223" s="35"/>
      <c r="W223" s="35"/>
      <c r="X223" s="35"/>
      <c r="Y223" s="35"/>
      <c r="Z223" s="35"/>
      <c r="AA223" s="35"/>
      <c r="AB223" s="35"/>
      <c r="AC223" s="35">
        <v>0</v>
      </c>
      <c r="AD223" s="35"/>
      <c r="AE223" s="35"/>
      <c r="AF223" s="35"/>
      <c r="AG223" s="35"/>
      <c r="AH223" s="35"/>
      <c r="AI223" s="35"/>
      <c r="AJ223" s="35"/>
      <c r="AK223" s="35">
        <v>0</v>
      </c>
      <c r="AL223" s="35"/>
      <c r="AM223" s="35"/>
      <c r="AN223" s="35"/>
      <c r="AO223" s="35"/>
      <c r="AP223" s="35"/>
      <c r="AQ223" s="35"/>
      <c r="AR223" s="35"/>
      <c r="AS223" s="35">
        <v>0</v>
      </c>
      <c r="AT223" s="35"/>
      <c r="AU223" s="35"/>
      <c r="AV223" s="35"/>
      <c r="AW223" s="35"/>
      <c r="AX223" s="35"/>
      <c r="AY223" s="35"/>
      <c r="AZ223" s="35"/>
      <c r="BA223" s="35"/>
      <c r="BB223" s="35"/>
      <c r="BC223" s="35">
        <v>0</v>
      </c>
      <c r="BD223" s="35"/>
      <c r="BE223" s="35"/>
    </row>
    <row r="224" spans="1:57" ht="17.5" customHeight="1" x14ac:dyDescent="0.15">
      <c r="A224" s="25" t="s">
        <v>151</v>
      </c>
      <c r="B224" s="25"/>
      <c r="C224" s="25"/>
      <c r="D224" s="25"/>
      <c r="E224" s="25"/>
      <c r="F224" s="25"/>
      <c r="G224" s="26">
        <f>G214-G222</f>
        <v>1755792698</v>
      </c>
      <c r="H224" s="26"/>
      <c r="I224" s="26"/>
      <c r="J224" s="26"/>
      <c r="K224" s="26"/>
      <c r="L224" s="26">
        <f>L214-L222</f>
        <v>26008955</v>
      </c>
      <c r="M224" s="26"/>
      <c r="N224" s="26"/>
      <c r="O224" s="26"/>
      <c r="P224" s="26"/>
      <c r="Q224" s="26"/>
      <c r="R224" s="26"/>
      <c r="S224" s="26"/>
      <c r="T224" s="26">
        <f>T214</f>
        <v>1847792000</v>
      </c>
      <c r="U224" s="26"/>
      <c r="V224" s="26"/>
      <c r="W224" s="26"/>
      <c r="X224" s="26"/>
      <c r="Y224" s="26"/>
      <c r="Z224" s="26"/>
      <c r="AA224" s="26"/>
      <c r="AB224" s="26"/>
      <c r="AC224" s="26">
        <v>58168000</v>
      </c>
      <c r="AD224" s="26"/>
      <c r="AE224" s="26"/>
      <c r="AF224" s="26"/>
      <c r="AG224" s="26"/>
      <c r="AH224" s="26"/>
      <c r="AI224" s="26"/>
      <c r="AJ224" s="26"/>
      <c r="AK224" s="26">
        <v>0</v>
      </c>
      <c r="AL224" s="26"/>
      <c r="AM224" s="26"/>
      <c r="AN224" s="26"/>
      <c r="AO224" s="26"/>
      <c r="AP224" s="26"/>
      <c r="AQ224" s="26"/>
      <c r="AR224" s="26"/>
      <c r="AS224" s="26">
        <v>0</v>
      </c>
      <c r="AT224" s="26"/>
      <c r="AU224" s="26"/>
      <c r="AV224" s="26"/>
      <c r="AW224" s="26"/>
      <c r="AX224" s="26"/>
      <c r="AY224" s="26"/>
      <c r="AZ224" s="26"/>
      <c r="BA224" s="26"/>
      <c r="BB224" s="26"/>
      <c r="BC224" s="26">
        <v>3687311653</v>
      </c>
      <c r="BD224" s="26"/>
      <c r="BE224" s="26"/>
    </row>
    <row r="225" spans="1:57" ht="17.5" customHeight="1" x14ac:dyDescent="0.15">
      <c r="A225" s="27" t="s">
        <v>152</v>
      </c>
      <c r="B225" s="27"/>
      <c r="C225" s="27"/>
      <c r="D225" s="27"/>
      <c r="E225" s="27"/>
      <c r="F225" s="27"/>
      <c r="G225" s="26">
        <f>G224</f>
        <v>1755792698</v>
      </c>
      <c r="H225" s="26"/>
      <c r="I225" s="26"/>
      <c r="J225" s="26"/>
      <c r="K225" s="26"/>
      <c r="L225" s="28">
        <f>L224</f>
        <v>26008955</v>
      </c>
      <c r="M225" s="28"/>
      <c r="N225" s="28"/>
      <c r="O225" s="28"/>
      <c r="P225" s="28"/>
      <c r="Q225" s="28"/>
      <c r="R225" s="28"/>
      <c r="S225" s="28"/>
      <c r="T225" s="28">
        <f>T224</f>
        <v>1847792000</v>
      </c>
      <c r="U225" s="28"/>
      <c r="V225" s="28"/>
      <c r="W225" s="28"/>
      <c r="X225" s="28"/>
      <c r="Y225" s="28"/>
      <c r="Z225" s="28"/>
      <c r="AA225" s="28"/>
      <c r="AB225" s="28"/>
      <c r="AC225" s="28">
        <f>AC224</f>
        <v>58168000</v>
      </c>
      <c r="AD225" s="28"/>
      <c r="AE225" s="28"/>
      <c r="AF225" s="28"/>
      <c r="AG225" s="28"/>
      <c r="AH225" s="28"/>
      <c r="AI225" s="28"/>
      <c r="AJ225" s="28"/>
      <c r="AK225" s="28">
        <v>0</v>
      </c>
      <c r="AL225" s="28"/>
      <c r="AM225" s="28"/>
      <c r="AN225" s="28"/>
      <c r="AO225" s="28"/>
      <c r="AP225" s="28"/>
      <c r="AQ225" s="28"/>
      <c r="AR225" s="28"/>
      <c r="AS225" s="28">
        <v>0</v>
      </c>
      <c r="AT225" s="28"/>
      <c r="AU225" s="28"/>
      <c r="AV225" s="28"/>
      <c r="AW225" s="28"/>
      <c r="AX225" s="28"/>
      <c r="AY225" s="28"/>
      <c r="AZ225" s="28"/>
      <c r="BA225" s="28"/>
      <c r="BB225" s="28"/>
      <c r="BC225" s="28">
        <f>BC224</f>
        <v>3687311653</v>
      </c>
      <c r="BD225" s="28"/>
      <c r="BE225" s="28"/>
    </row>
    <row r="226" spans="1:57" ht="5"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row>
    <row r="227" spans="1:57" ht="17.5" customHeight="1" x14ac:dyDescent="0.15">
      <c r="A227" s="21" t="s">
        <v>153</v>
      </c>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row>
    <row r="228" spans="1:57" ht="17.5" customHeight="1" x14ac:dyDescent="0.15">
      <c r="A228" s="21" t="s">
        <v>154</v>
      </c>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row>
    <row r="229" spans="1:57" ht="16.75" customHeight="1" x14ac:dyDescent="0.15">
      <c r="A229" s="21" t="s">
        <v>155</v>
      </c>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row>
    <row r="230" spans="1:57" ht="17.5" customHeight="1" x14ac:dyDescent="0.15">
      <c r="A230" s="21" t="s">
        <v>156</v>
      </c>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row>
    <row r="231" spans="1:57" ht="17.5" customHeight="1" x14ac:dyDescent="0.15">
      <c r="A231" s="21" t="s">
        <v>157</v>
      </c>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row>
    <row r="232" spans="1:57" ht="8" customHeight="1" x14ac:dyDescent="0.15"/>
    <row r="233" spans="1:57" ht="17.5" customHeight="1" x14ac:dyDescent="0.15">
      <c r="A233" s="31" t="s">
        <v>158</v>
      </c>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row>
    <row r="234" spans="1:57" ht="8.75" customHeight="1" x14ac:dyDescent="0.15"/>
    <row r="235" spans="1:57" ht="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row>
    <row r="236" spans="1:57" ht="69" customHeight="1" x14ac:dyDescent="0.15">
      <c r="A236" s="24" t="s">
        <v>131</v>
      </c>
      <c r="B236" s="24"/>
      <c r="C236" s="24"/>
      <c r="D236" s="24"/>
      <c r="E236" s="24" t="s">
        <v>159</v>
      </c>
      <c r="F236" s="24"/>
      <c r="G236" s="24"/>
      <c r="H236" s="24"/>
      <c r="I236" s="24" t="s">
        <v>160</v>
      </c>
      <c r="J236" s="24"/>
      <c r="K236" s="24"/>
      <c r="L236" s="24"/>
      <c r="M236" s="24"/>
      <c r="N236" s="24"/>
      <c r="O236" s="24"/>
      <c r="P236" s="24"/>
      <c r="Q236" s="24"/>
      <c r="R236" s="24" t="s">
        <v>161</v>
      </c>
      <c r="S236" s="24"/>
      <c r="T236" s="24"/>
      <c r="U236" s="24"/>
      <c r="V236" s="24"/>
      <c r="W236" s="24"/>
      <c r="X236" s="24"/>
      <c r="Y236" s="24" t="s">
        <v>162</v>
      </c>
      <c r="Z236" s="24"/>
      <c r="AA236" s="24"/>
      <c r="AB236" s="24"/>
      <c r="AC236" s="24"/>
      <c r="AD236" s="24" t="s">
        <v>163</v>
      </c>
      <c r="AE236" s="24"/>
      <c r="AF236" s="24"/>
      <c r="AG236" s="24"/>
      <c r="AH236" s="24"/>
      <c r="AI236" s="24"/>
      <c r="AJ236" s="24"/>
      <c r="AK236" s="24"/>
      <c r="AL236" s="24"/>
      <c r="AM236" s="24" t="s">
        <v>164</v>
      </c>
      <c r="AN236" s="24"/>
      <c r="AO236" s="24"/>
      <c r="AP236" s="24"/>
      <c r="AQ236" s="24"/>
      <c r="AR236" s="24"/>
      <c r="AS236" s="24"/>
      <c r="AT236" s="24" t="s">
        <v>165</v>
      </c>
      <c r="AU236" s="24"/>
      <c r="AV236" s="24"/>
      <c r="AW236" s="24"/>
      <c r="AX236" s="24"/>
      <c r="AY236" s="24"/>
      <c r="AZ236" s="24"/>
      <c r="BA236" s="24"/>
      <c r="BB236" s="24"/>
      <c r="BC236" s="24"/>
      <c r="BD236" s="24" t="s">
        <v>138</v>
      </c>
      <c r="BE236" s="24"/>
    </row>
    <row r="237" spans="1:57" ht="17.5" customHeight="1" x14ac:dyDescent="0.15">
      <c r="A237" s="34" t="s">
        <v>139</v>
      </c>
      <c r="B237" s="34"/>
      <c r="C237" s="34"/>
      <c r="D237" s="34"/>
      <c r="E237" s="35">
        <v>0</v>
      </c>
      <c r="F237" s="35"/>
      <c r="G237" s="35"/>
      <c r="H237" s="35"/>
      <c r="I237" s="35">
        <v>0</v>
      </c>
      <c r="J237" s="35"/>
      <c r="K237" s="35"/>
      <c r="L237" s="35"/>
      <c r="M237" s="35"/>
      <c r="N237" s="35"/>
      <c r="O237" s="35"/>
      <c r="P237" s="35"/>
      <c r="Q237" s="35"/>
      <c r="R237" s="35">
        <v>0</v>
      </c>
      <c r="S237" s="35"/>
      <c r="T237" s="35"/>
      <c r="U237" s="35"/>
      <c r="V237" s="35"/>
      <c r="W237" s="35"/>
      <c r="X237" s="35"/>
      <c r="Y237" s="35">
        <v>0</v>
      </c>
      <c r="Z237" s="35"/>
      <c r="AA237" s="35"/>
      <c r="AB237" s="35"/>
      <c r="AC237" s="35"/>
      <c r="AD237" s="35">
        <v>0</v>
      </c>
      <c r="AE237" s="35"/>
      <c r="AF237" s="35"/>
      <c r="AG237" s="35"/>
      <c r="AH237" s="35"/>
      <c r="AI237" s="35"/>
      <c r="AJ237" s="35"/>
      <c r="AK237" s="35"/>
      <c r="AL237" s="35"/>
      <c r="AM237" s="35">
        <v>0</v>
      </c>
      <c r="AN237" s="35"/>
      <c r="AO237" s="35"/>
      <c r="AP237" s="35"/>
      <c r="AQ237" s="35"/>
      <c r="AR237" s="35"/>
      <c r="AS237" s="35"/>
      <c r="AT237" s="35">
        <v>0</v>
      </c>
      <c r="AU237" s="35"/>
      <c r="AV237" s="35"/>
      <c r="AW237" s="35"/>
      <c r="AX237" s="35"/>
      <c r="AY237" s="35"/>
      <c r="AZ237" s="35"/>
      <c r="BA237" s="35"/>
      <c r="BB237" s="35"/>
      <c r="BC237" s="35"/>
      <c r="BD237" s="35">
        <v>0</v>
      </c>
      <c r="BE237" s="35"/>
    </row>
    <row r="238" spans="1:57" ht="17.5" customHeight="1" x14ac:dyDescent="0.15">
      <c r="A238" s="25" t="s">
        <v>140</v>
      </c>
      <c r="B238" s="25"/>
      <c r="C238" s="25"/>
      <c r="D238" s="25"/>
      <c r="E238" s="26">
        <v>0</v>
      </c>
      <c r="F238" s="26"/>
      <c r="G238" s="26"/>
      <c r="H238" s="26"/>
      <c r="I238" s="26">
        <v>0</v>
      </c>
      <c r="J238" s="26"/>
      <c r="K238" s="26"/>
      <c r="L238" s="26"/>
      <c r="M238" s="26"/>
      <c r="N238" s="26"/>
      <c r="O238" s="26"/>
      <c r="P238" s="26"/>
      <c r="Q238" s="26"/>
      <c r="R238" s="26">
        <v>0</v>
      </c>
      <c r="S238" s="26"/>
      <c r="T238" s="26"/>
      <c r="U238" s="26"/>
      <c r="V238" s="26"/>
      <c r="W238" s="26"/>
      <c r="X238" s="26"/>
      <c r="Y238" s="26">
        <v>0</v>
      </c>
      <c r="Z238" s="26"/>
      <c r="AA238" s="26"/>
      <c r="AB238" s="26"/>
      <c r="AC238" s="26"/>
      <c r="AD238" s="26">
        <v>0</v>
      </c>
      <c r="AE238" s="26"/>
      <c r="AF238" s="26"/>
      <c r="AG238" s="26"/>
      <c r="AH238" s="26"/>
      <c r="AI238" s="26"/>
      <c r="AJ238" s="26"/>
      <c r="AK238" s="26"/>
      <c r="AL238" s="26"/>
      <c r="AM238" s="26">
        <v>0</v>
      </c>
      <c r="AN238" s="26"/>
      <c r="AO238" s="26"/>
      <c r="AP238" s="26"/>
      <c r="AQ238" s="26"/>
      <c r="AR238" s="26"/>
      <c r="AS238" s="26"/>
      <c r="AT238" s="26">
        <v>0</v>
      </c>
      <c r="AU238" s="26"/>
      <c r="AV238" s="26"/>
      <c r="AW238" s="26"/>
      <c r="AX238" s="26"/>
      <c r="AY238" s="26"/>
      <c r="AZ238" s="26"/>
      <c r="BA238" s="26"/>
      <c r="BB238" s="26"/>
      <c r="BC238" s="26"/>
      <c r="BD238" s="26">
        <v>0</v>
      </c>
      <c r="BE238" s="26"/>
    </row>
    <row r="239" spans="1:57" ht="16.75" customHeight="1" x14ac:dyDescent="0.15">
      <c r="A239" s="25" t="s">
        <v>141</v>
      </c>
      <c r="B239" s="25"/>
      <c r="C239" s="25"/>
      <c r="D239" s="25"/>
      <c r="E239" s="26">
        <v>0</v>
      </c>
      <c r="F239" s="26"/>
      <c r="G239" s="26"/>
      <c r="H239" s="26"/>
      <c r="I239" s="26">
        <v>0</v>
      </c>
      <c r="J239" s="26"/>
      <c r="K239" s="26"/>
      <c r="L239" s="26"/>
      <c r="M239" s="26"/>
      <c r="N239" s="26"/>
      <c r="O239" s="26"/>
      <c r="P239" s="26"/>
      <c r="Q239" s="26"/>
      <c r="R239" s="26">
        <v>0</v>
      </c>
      <c r="S239" s="26"/>
      <c r="T239" s="26"/>
      <c r="U239" s="26"/>
      <c r="V239" s="26"/>
      <c r="W239" s="26"/>
      <c r="X239" s="26"/>
      <c r="Y239" s="26">
        <v>0</v>
      </c>
      <c r="Z239" s="26"/>
      <c r="AA239" s="26"/>
      <c r="AB239" s="26"/>
      <c r="AC239" s="26"/>
      <c r="AD239" s="26">
        <v>0</v>
      </c>
      <c r="AE239" s="26"/>
      <c r="AF239" s="26"/>
      <c r="AG239" s="26"/>
      <c r="AH239" s="26"/>
      <c r="AI239" s="26"/>
      <c r="AJ239" s="26"/>
      <c r="AK239" s="26"/>
      <c r="AL239" s="26"/>
      <c r="AM239" s="26">
        <v>0</v>
      </c>
      <c r="AN239" s="26"/>
      <c r="AO239" s="26"/>
      <c r="AP239" s="26"/>
      <c r="AQ239" s="26"/>
      <c r="AR239" s="26"/>
      <c r="AS239" s="26"/>
      <c r="AT239" s="26">
        <v>0</v>
      </c>
      <c r="AU239" s="26"/>
      <c r="AV239" s="26"/>
      <c r="AW239" s="26"/>
      <c r="AX239" s="26"/>
      <c r="AY239" s="26"/>
      <c r="AZ239" s="26"/>
      <c r="BA239" s="26"/>
      <c r="BB239" s="26"/>
      <c r="BC239" s="26"/>
      <c r="BD239" s="26">
        <v>0</v>
      </c>
      <c r="BE239" s="26"/>
    </row>
    <row r="240" spans="1:57" ht="24.75" customHeight="1" x14ac:dyDescent="0.15">
      <c r="A240" s="25" t="s">
        <v>166</v>
      </c>
      <c r="B240" s="25"/>
      <c r="C240" s="25"/>
      <c r="D240" s="25"/>
      <c r="E240" s="26">
        <v>0</v>
      </c>
      <c r="F240" s="26"/>
      <c r="G240" s="26"/>
      <c r="H240" s="26"/>
      <c r="I240" s="26">
        <v>0</v>
      </c>
      <c r="J240" s="26"/>
      <c r="K240" s="26"/>
      <c r="L240" s="26"/>
      <c r="M240" s="26"/>
      <c r="N240" s="26"/>
      <c r="O240" s="26"/>
      <c r="P240" s="26"/>
      <c r="Q240" s="26"/>
      <c r="R240" s="26">
        <v>0</v>
      </c>
      <c r="S240" s="26"/>
      <c r="T240" s="26"/>
      <c r="U240" s="26"/>
      <c r="V240" s="26"/>
      <c r="W240" s="26"/>
      <c r="X240" s="26"/>
      <c r="Y240" s="26">
        <v>0</v>
      </c>
      <c r="Z240" s="26"/>
      <c r="AA240" s="26"/>
      <c r="AB240" s="26"/>
      <c r="AC240" s="26"/>
      <c r="AD240" s="26">
        <v>0</v>
      </c>
      <c r="AE240" s="26"/>
      <c r="AF240" s="26"/>
      <c r="AG240" s="26"/>
      <c r="AH240" s="26"/>
      <c r="AI240" s="26"/>
      <c r="AJ240" s="26"/>
      <c r="AK240" s="26"/>
      <c r="AL240" s="26"/>
      <c r="AM240" s="26">
        <v>0</v>
      </c>
      <c r="AN240" s="26"/>
      <c r="AO240" s="26"/>
      <c r="AP240" s="26"/>
      <c r="AQ240" s="26"/>
      <c r="AR240" s="26"/>
      <c r="AS240" s="26"/>
      <c r="AT240" s="26">
        <v>0</v>
      </c>
      <c r="AU240" s="26"/>
      <c r="AV240" s="26"/>
      <c r="AW240" s="26"/>
      <c r="AX240" s="26"/>
      <c r="AY240" s="26"/>
      <c r="AZ240" s="26"/>
      <c r="BA240" s="26"/>
      <c r="BB240" s="26"/>
      <c r="BC240" s="26"/>
      <c r="BD240" s="26">
        <v>0</v>
      </c>
      <c r="BE240" s="26"/>
    </row>
    <row r="241" spans="1:57" ht="25.5" customHeight="1" x14ac:dyDescent="0.15">
      <c r="A241" s="25" t="s">
        <v>167</v>
      </c>
      <c r="B241" s="25"/>
      <c r="C241" s="25"/>
      <c r="D241" s="25"/>
      <c r="E241" s="26">
        <v>0</v>
      </c>
      <c r="F241" s="26"/>
      <c r="G241" s="26"/>
      <c r="H241" s="26"/>
      <c r="I241" s="26">
        <v>0</v>
      </c>
      <c r="J241" s="26"/>
      <c r="K241" s="26"/>
      <c r="L241" s="26"/>
      <c r="M241" s="26"/>
      <c r="N241" s="26"/>
      <c r="O241" s="26"/>
      <c r="P241" s="26"/>
      <c r="Q241" s="26"/>
      <c r="R241" s="26">
        <v>0</v>
      </c>
      <c r="S241" s="26"/>
      <c r="T241" s="26"/>
      <c r="U241" s="26"/>
      <c r="V241" s="26"/>
      <c r="W241" s="26"/>
      <c r="X241" s="26"/>
      <c r="Y241" s="26">
        <v>0</v>
      </c>
      <c r="Z241" s="26"/>
      <c r="AA241" s="26"/>
      <c r="AB241" s="26"/>
      <c r="AC241" s="26"/>
      <c r="AD241" s="26">
        <v>0</v>
      </c>
      <c r="AE241" s="26"/>
      <c r="AF241" s="26"/>
      <c r="AG241" s="26"/>
      <c r="AH241" s="26"/>
      <c r="AI241" s="26"/>
      <c r="AJ241" s="26"/>
      <c r="AK241" s="26"/>
      <c r="AL241" s="26"/>
      <c r="AM241" s="26">
        <v>0</v>
      </c>
      <c r="AN241" s="26"/>
      <c r="AO241" s="26"/>
      <c r="AP241" s="26"/>
      <c r="AQ241" s="26"/>
      <c r="AR241" s="26"/>
      <c r="AS241" s="26"/>
      <c r="AT241" s="26">
        <v>0</v>
      </c>
      <c r="AU241" s="26"/>
      <c r="AV241" s="26"/>
      <c r="AW241" s="26"/>
      <c r="AX241" s="26"/>
      <c r="AY241" s="26"/>
      <c r="AZ241" s="26"/>
      <c r="BA241" s="26"/>
      <c r="BB241" s="26"/>
      <c r="BC241" s="26"/>
      <c r="BD241" s="26">
        <v>0</v>
      </c>
      <c r="BE241" s="26"/>
    </row>
    <row r="242" spans="1:57" ht="16.75" customHeight="1" x14ac:dyDescent="0.15">
      <c r="A242" s="25" t="s">
        <v>143</v>
      </c>
      <c r="B242" s="25"/>
      <c r="C242" s="25"/>
      <c r="D242" s="25"/>
      <c r="E242" s="26">
        <v>0</v>
      </c>
      <c r="F242" s="26"/>
      <c r="G242" s="26"/>
      <c r="H242" s="26"/>
      <c r="I242" s="26">
        <v>0</v>
      </c>
      <c r="J242" s="26"/>
      <c r="K242" s="26"/>
      <c r="L242" s="26"/>
      <c r="M242" s="26"/>
      <c r="N242" s="26"/>
      <c r="O242" s="26"/>
      <c r="P242" s="26"/>
      <c r="Q242" s="26"/>
      <c r="R242" s="26">
        <v>0</v>
      </c>
      <c r="S242" s="26"/>
      <c r="T242" s="26"/>
      <c r="U242" s="26"/>
      <c r="V242" s="26"/>
      <c r="W242" s="26"/>
      <c r="X242" s="26"/>
      <c r="Y242" s="26">
        <v>0</v>
      </c>
      <c r="Z242" s="26"/>
      <c r="AA242" s="26"/>
      <c r="AB242" s="26"/>
      <c r="AC242" s="26"/>
      <c r="AD242" s="26">
        <v>0</v>
      </c>
      <c r="AE242" s="26"/>
      <c r="AF242" s="26"/>
      <c r="AG242" s="26"/>
      <c r="AH242" s="26"/>
      <c r="AI242" s="26"/>
      <c r="AJ242" s="26"/>
      <c r="AK242" s="26"/>
      <c r="AL242" s="26"/>
      <c r="AM242" s="26">
        <v>0</v>
      </c>
      <c r="AN242" s="26"/>
      <c r="AO242" s="26"/>
      <c r="AP242" s="26"/>
      <c r="AQ242" s="26"/>
      <c r="AR242" s="26"/>
      <c r="AS242" s="26"/>
      <c r="AT242" s="26">
        <v>0</v>
      </c>
      <c r="AU242" s="26"/>
      <c r="AV242" s="26"/>
      <c r="AW242" s="26"/>
      <c r="AX242" s="26"/>
      <c r="AY242" s="26"/>
      <c r="AZ242" s="26"/>
      <c r="BA242" s="26"/>
      <c r="BB242" s="26"/>
      <c r="BC242" s="26"/>
      <c r="BD242" s="26">
        <v>0</v>
      </c>
      <c r="BE242" s="26"/>
    </row>
    <row r="243" spans="1:57" ht="17.5" customHeight="1" x14ac:dyDescent="0.15">
      <c r="A243" s="25" t="s">
        <v>145</v>
      </c>
      <c r="B243" s="25"/>
      <c r="C243" s="25"/>
      <c r="D243" s="25"/>
      <c r="E243" s="26">
        <v>0</v>
      </c>
      <c r="F243" s="26"/>
      <c r="G243" s="26"/>
      <c r="H243" s="26"/>
      <c r="I243" s="26">
        <v>0</v>
      </c>
      <c r="J243" s="26"/>
      <c r="K243" s="26"/>
      <c r="L243" s="26"/>
      <c r="M243" s="26"/>
      <c r="N243" s="26"/>
      <c r="O243" s="26"/>
      <c r="P243" s="26"/>
      <c r="Q243" s="26"/>
      <c r="R243" s="26">
        <v>0</v>
      </c>
      <c r="S243" s="26"/>
      <c r="T243" s="26"/>
      <c r="U243" s="26"/>
      <c r="V243" s="26"/>
      <c r="W243" s="26"/>
      <c r="X243" s="26"/>
      <c r="Y243" s="26">
        <v>0</v>
      </c>
      <c r="Z243" s="26"/>
      <c r="AA243" s="26"/>
      <c r="AB243" s="26"/>
      <c r="AC243" s="26"/>
      <c r="AD243" s="26">
        <v>0</v>
      </c>
      <c r="AE243" s="26"/>
      <c r="AF243" s="26"/>
      <c r="AG243" s="26"/>
      <c r="AH243" s="26"/>
      <c r="AI243" s="26"/>
      <c r="AJ243" s="26"/>
      <c r="AK243" s="26"/>
      <c r="AL243" s="26"/>
      <c r="AM243" s="26">
        <v>0</v>
      </c>
      <c r="AN243" s="26"/>
      <c r="AO243" s="26"/>
      <c r="AP243" s="26"/>
      <c r="AQ243" s="26"/>
      <c r="AR243" s="26"/>
      <c r="AS243" s="26"/>
      <c r="AT243" s="26">
        <v>0</v>
      </c>
      <c r="AU243" s="26"/>
      <c r="AV243" s="26"/>
      <c r="AW243" s="26"/>
      <c r="AX243" s="26"/>
      <c r="AY243" s="26"/>
      <c r="AZ243" s="26"/>
      <c r="BA243" s="26"/>
      <c r="BB243" s="26"/>
      <c r="BC243" s="26"/>
      <c r="BD243" s="26">
        <v>0</v>
      </c>
      <c r="BE243" s="26"/>
    </row>
    <row r="244" spans="1:57" ht="17.5" customHeight="1" x14ac:dyDescent="0.15">
      <c r="A244" s="25" t="s">
        <v>146</v>
      </c>
      <c r="B244" s="25"/>
      <c r="C244" s="25"/>
      <c r="D244" s="25"/>
      <c r="E244" s="26">
        <v>0</v>
      </c>
      <c r="F244" s="26"/>
      <c r="G244" s="26"/>
      <c r="H244" s="26"/>
      <c r="I244" s="26">
        <v>0</v>
      </c>
      <c r="J244" s="26"/>
      <c r="K244" s="26"/>
      <c r="L244" s="26"/>
      <c r="M244" s="26"/>
      <c r="N244" s="26"/>
      <c r="O244" s="26"/>
      <c r="P244" s="26"/>
      <c r="Q244" s="26"/>
      <c r="R244" s="26">
        <v>0</v>
      </c>
      <c r="S244" s="26"/>
      <c r="T244" s="26"/>
      <c r="U244" s="26"/>
      <c r="V244" s="26"/>
      <c r="W244" s="26"/>
      <c r="X244" s="26"/>
      <c r="Y244" s="26">
        <v>0</v>
      </c>
      <c r="Z244" s="26"/>
      <c r="AA244" s="26"/>
      <c r="AB244" s="26"/>
      <c r="AC244" s="26"/>
      <c r="AD244" s="26">
        <v>0</v>
      </c>
      <c r="AE244" s="26"/>
      <c r="AF244" s="26"/>
      <c r="AG244" s="26"/>
      <c r="AH244" s="26"/>
      <c r="AI244" s="26"/>
      <c r="AJ244" s="26"/>
      <c r="AK244" s="26"/>
      <c r="AL244" s="26"/>
      <c r="AM244" s="26">
        <v>0</v>
      </c>
      <c r="AN244" s="26"/>
      <c r="AO244" s="26"/>
      <c r="AP244" s="26"/>
      <c r="AQ244" s="26"/>
      <c r="AR244" s="26"/>
      <c r="AS244" s="26"/>
      <c r="AT244" s="26">
        <v>0</v>
      </c>
      <c r="AU244" s="26"/>
      <c r="AV244" s="26"/>
      <c r="AW244" s="26"/>
      <c r="AX244" s="26"/>
      <c r="AY244" s="26"/>
      <c r="AZ244" s="26"/>
      <c r="BA244" s="26"/>
      <c r="BB244" s="26"/>
      <c r="BC244" s="26"/>
      <c r="BD244" s="26">
        <v>0</v>
      </c>
      <c r="BE244" s="26"/>
    </row>
    <row r="245" spans="1:57" ht="16.75" customHeight="1" x14ac:dyDescent="0.15">
      <c r="A245" s="25" t="s">
        <v>147</v>
      </c>
      <c r="B245" s="25"/>
      <c r="C245" s="25"/>
      <c r="D245" s="25"/>
      <c r="E245" s="26">
        <v>0</v>
      </c>
      <c r="F245" s="26"/>
      <c r="G245" s="26"/>
      <c r="H245" s="26"/>
      <c r="I245" s="26">
        <v>0</v>
      </c>
      <c r="J245" s="26"/>
      <c r="K245" s="26"/>
      <c r="L245" s="26"/>
      <c r="M245" s="26"/>
      <c r="N245" s="26"/>
      <c r="O245" s="26"/>
      <c r="P245" s="26"/>
      <c r="Q245" s="26"/>
      <c r="R245" s="26">
        <v>0</v>
      </c>
      <c r="S245" s="26"/>
      <c r="T245" s="26"/>
      <c r="U245" s="26"/>
      <c r="V245" s="26"/>
      <c r="W245" s="26"/>
      <c r="X245" s="26"/>
      <c r="Y245" s="26">
        <v>0</v>
      </c>
      <c r="Z245" s="26"/>
      <c r="AA245" s="26"/>
      <c r="AB245" s="26"/>
      <c r="AC245" s="26"/>
      <c r="AD245" s="26">
        <v>0</v>
      </c>
      <c r="AE245" s="26"/>
      <c r="AF245" s="26"/>
      <c r="AG245" s="26"/>
      <c r="AH245" s="26"/>
      <c r="AI245" s="26"/>
      <c r="AJ245" s="26"/>
      <c r="AK245" s="26"/>
      <c r="AL245" s="26"/>
      <c r="AM245" s="26">
        <v>0</v>
      </c>
      <c r="AN245" s="26"/>
      <c r="AO245" s="26"/>
      <c r="AP245" s="26"/>
      <c r="AQ245" s="26"/>
      <c r="AR245" s="26"/>
      <c r="AS245" s="26"/>
      <c r="AT245" s="26">
        <v>0</v>
      </c>
      <c r="AU245" s="26"/>
      <c r="AV245" s="26"/>
      <c r="AW245" s="26"/>
      <c r="AX245" s="26"/>
      <c r="AY245" s="26"/>
      <c r="AZ245" s="26"/>
      <c r="BA245" s="26"/>
      <c r="BB245" s="26"/>
      <c r="BC245" s="26"/>
      <c r="BD245" s="26">
        <v>0</v>
      </c>
      <c r="BE245" s="26"/>
    </row>
    <row r="246" spans="1:57" ht="17.5" customHeight="1" x14ac:dyDescent="0.15">
      <c r="A246" s="34" t="s">
        <v>148</v>
      </c>
      <c r="B246" s="34"/>
      <c r="C246" s="34"/>
      <c r="D246" s="34"/>
      <c r="E246" s="35">
        <v>0</v>
      </c>
      <c r="F246" s="35"/>
      <c r="G246" s="35"/>
      <c r="H246" s="35"/>
      <c r="I246" s="35">
        <v>0</v>
      </c>
      <c r="J246" s="35"/>
      <c r="K246" s="35"/>
      <c r="L246" s="35"/>
      <c r="M246" s="35"/>
      <c r="N246" s="35"/>
      <c r="O246" s="35"/>
      <c r="P246" s="35"/>
      <c r="Q246" s="35"/>
      <c r="R246" s="35">
        <v>0</v>
      </c>
      <c r="S246" s="35"/>
      <c r="T246" s="35"/>
      <c r="U246" s="35"/>
      <c r="V246" s="35"/>
      <c r="W246" s="35"/>
      <c r="X246" s="35"/>
      <c r="Y246" s="35">
        <v>0</v>
      </c>
      <c r="Z246" s="35"/>
      <c r="AA246" s="35"/>
      <c r="AB246" s="35"/>
      <c r="AC246" s="35"/>
      <c r="AD246" s="35">
        <v>0</v>
      </c>
      <c r="AE246" s="35"/>
      <c r="AF246" s="35"/>
      <c r="AG246" s="35"/>
      <c r="AH246" s="35"/>
      <c r="AI246" s="35"/>
      <c r="AJ246" s="35"/>
      <c r="AK246" s="35"/>
      <c r="AL246" s="35"/>
      <c r="AM246" s="35">
        <v>0</v>
      </c>
      <c r="AN246" s="35"/>
      <c r="AO246" s="35"/>
      <c r="AP246" s="35"/>
      <c r="AQ246" s="35"/>
      <c r="AR246" s="35"/>
      <c r="AS246" s="35"/>
      <c r="AT246" s="35">
        <v>0</v>
      </c>
      <c r="AU246" s="35"/>
      <c r="AV246" s="35"/>
      <c r="AW246" s="35"/>
      <c r="AX246" s="35"/>
      <c r="AY246" s="35"/>
      <c r="AZ246" s="35"/>
      <c r="BA246" s="35"/>
      <c r="BB246" s="35"/>
      <c r="BC246" s="35"/>
      <c r="BD246" s="35">
        <v>0</v>
      </c>
      <c r="BE246" s="35"/>
    </row>
    <row r="247" spans="1:57" ht="16.75" customHeight="1" x14ac:dyDescent="0.15">
      <c r="A247" s="25" t="s">
        <v>140</v>
      </c>
      <c r="B247" s="25"/>
      <c r="C247" s="25"/>
      <c r="D247" s="25"/>
      <c r="E247" s="26">
        <v>0</v>
      </c>
      <c r="F247" s="26"/>
      <c r="G247" s="26"/>
      <c r="H247" s="26"/>
      <c r="I247" s="26">
        <v>0</v>
      </c>
      <c r="J247" s="26"/>
      <c r="K247" s="26"/>
      <c r="L247" s="26"/>
      <c r="M247" s="26"/>
      <c r="N247" s="26"/>
      <c r="O247" s="26"/>
      <c r="P247" s="26"/>
      <c r="Q247" s="26"/>
      <c r="R247" s="26">
        <v>0</v>
      </c>
      <c r="S247" s="26"/>
      <c r="T247" s="26"/>
      <c r="U247" s="26"/>
      <c r="V247" s="26"/>
      <c r="W247" s="26"/>
      <c r="X247" s="26"/>
      <c r="Y247" s="26">
        <v>0</v>
      </c>
      <c r="Z247" s="26"/>
      <c r="AA247" s="26"/>
      <c r="AB247" s="26"/>
      <c r="AC247" s="26"/>
      <c r="AD247" s="26">
        <v>0</v>
      </c>
      <c r="AE247" s="26"/>
      <c r="AF247" s="26"/>
      <c r="AG247" s="26"/>
      <c r="AH247" s="26"/>
      <c r="AI247" s="26"/>
      <c r="AJ247" s="26"/>
      <c r="AK247" s="26"/>
      <c r="AL247" s="26"/>
      <c r="AM247" s="26">
        <v>0</v>
      </c>
      <c r="AN247" s="26"/>
      <c r="AO247" s="26"/>
      <c r="AP247" s="26"/>
      <c r="AQ247" s="26"/>
      <c r="AR247" s="26"/>
      <c r="AS247" s="26"/>
      <c r="AT247" s="26">
        <v>0</v>
      </c>
      <c r="AU247" s="26"/>
      <c r="AV247" s="26"/>
      <c r="AW247" s="26"/>
      <c r="AX247" s="26"/>
      <c r="AY247" s="26"/>
      <c r="AZ247" s="26"/>
      <c r="BA247" s="26"/>
      <c r="BB247" s="26"/>
      <c r="BC247" s="26"/>
      <c r="BD247" s="26">
        <v>0</v>
      </c>
      <c r="BE247" s="26"/>
    </row>
    <row r="248" spans="1:57" ht="17.5" customHeight="1" x14ac:dyDescent="0.15">
      <c r="A248" s="25" t="s">
        <v>149</v>
      </c>
      <c r="B248" s="25"/>
      <c r="C248" s="25"/>
      <c r="D248" s="25"/>
      <c r="E248" s="26">
        <v>0</v>
      </c>
      <c r="F248" s="26"/>
      <c r="G248" s="26"/>
      <c r="H248" s="26"/>
      <c r="I248" s="26">
        <v>0</v>
      </c>
      <c r="J248" s="26"/>
      <c r="K248" s="26"/>
      <c r="L248" s="26"/>
      <c r="M248" s="26"/>
      <c r="N248" s="26"/>
      <c r="O248" s="26"/>
      <c r="P248" s="26"/>
      <c r="Q248" s="26"/>
      <c r="R248" s="26">
        <v>0</v>
      </c>
      <c r="S248" s="26"/>
      <c r="T248" s="26"/>
      <c r="U248" s="26"/>
      <c r="V248" s="26"/>
      <c r="W248" s="26"/>
      <c r="X248" s="26"/>
      <c r="Y248" s="26">
        <v>0</v>
      </c>
      <c r="Z248" s="26"/>
      <c r="AA248" s="26"/>
      <c r="AB248" s="26"/>
      <c r="AC248" s="26"/>
      <c r="AD248" s="26">
        <v>0</v>
      </c>
      <c r="AE248" s="26"/>
      <c r="AF248" s="26"/>
      <c r="AG248" s="26"/>
      <c r="AH248" s="26"/>
      <c r="AI248" s="26"/>
      <c r="AJ248" s="26"/>
      <c r="AK248" s="26"/>
      <c r="AL248" s="26"/>
      <c r="AM248" s="26">
        <v>0</v>
      </c>
      <c r="AN248" s="26"/>
      <c r="AO248" s="26"/>
      <c r="AP248" s="26"/>
      <c r="AQ248" s="26"/>
      <c r="AR248" s="26"/>
      <c r="AS248" s="26"/>
      <c r="AT248" s="26">
        <v>0</v>
      </c>
      <c r="AU248" s="26"/>
      <c r="AV248" s="26"/>
      <c r="AW248" s="26"/>
      <c r="AX248" s="26"/>
      <c r="AY248" s="26"/>
      <c r="AZ248" s="26"/>
      <c r="BA248" s="26"/>
      <c r="BB248" s="26"/>
      <c r="BC248" s="26"/>
      <c r="BD248" s="26">
        <v>0</v>
      </c>
      <c r="BE248" s="26"/>
    </row>
    <row r="249" spans="1:57" ht="17.5" customHeight="1" x14ac:dyDescent="0.15">
      <c r="A249" s="25" t="s">
        <v>143</v>
      </c>
      <c r="B249" s="25"/>
      <c r="C249" s="25"/>
      <c r="D249" s="25"/>
      <c r="E249" s="26">
        <v>0</v>
      </c>
      <c r="F249" s="26"/>
      <c r="G249" s="26"/>
      <c r="H249" s="26"/>
      <c r="I249" s="26">
        <v>0</v>
      </c>
      <c r="J249" s="26"/>
      <c r="K249" s="26"/>
      <c r="L249" s="26"/>
      <c r="M249" s="26"/>
      <c r="N249" s="26"/>
      <c r="O249" s="26"/>
      <c r="P249" s="26"/>
      <c r="Q249" s="26"/>
      <c r="R249" s="26">
        <v>0</v>
      </c>
      <c r="S249" s="26"/>
      <c r="T249" s="26"/>
      <c r="U249" s="26"/>
      <c r="V249" s="26"/>
      <c r="W249" s="26"/>
      <c r="X249" s="26"/>
      <c r="Y249" s="26">
        <v>0</v>
      </c>
      <c r="Z249" s="26"/>
      <c r="AA249" s="26"/>
      <c r="AB249" s="26"/>
      <c r="AC249" s="26"/>
      <c r="AD249" s="26">
        <v>0</v>
      </c>
      <c r="AE249" s="26"/>
      <c r="AF249" s="26"/>
      <c r="AG249" s="26"/>
      <c r="AH249" s="26"/>
      <c r="AI249" s="26"/>
      <c r="AJ249" s="26"/>
      <c r="AK249" s="26"/>
      <c r="AL249" s="26"/>
      <c r="AM249" s="26">
        <v>0</v>
      </c>
      <c r="AN249" s="26"/>
      <c r="AO249" s="26"/>
      <c r="AP249" s="26"/>
      <c r="AQ249" s="26"/>
      <c r="AR249" s="26"/>
      <c r="AS249" s="26"/>
      <c r="AT249" s="26">
        <v>0</v>
      </c>
      <c r="AU249" s="26"/>
      <c r="AV249" s="26"/>
      <c r="AW249" s="26"/>
      <c r="AX249" s="26"/>
      <c r="AY249" s="26"/>
      <c r="AZ249" s="26"/>
      <c r="BA249" s="26"/>
      <c r="BB249" s="26"/>
      <c r="BC249" s="26"/>
      <c r="BD249" s="26">
        <v>0</v>
      </c>
      <c r="BE249" s="26"/>
    </row>
    <row r="250" spans="1:57" ht="16.75" customHeight="1" x14ac:dyDescent="0.15">
      <c r="A250" s="25" t="s">
        <v>168</v>
      </c>
      <c r="B250" s="25"/>
      <c r="C250" s="25"/>
      <c r="D250" s="25"/>
      <c r="E250" s="26">
        <v>0</v>
      </c>
      <c r="F250" s="26"/>
      <c r="G250" s="26"/>
      <c r="H250" s="26"/>
      <c r="I250" s="26">
        <v>0</v>
      </c>
      <c r="J250" s="26"/>
      <c r="K250" s="26"/>
      <c r="L250" s="26"/>
      <c r="M250" s="26"/>
      <c r="N250" s="26"/>
      <c r="O250" s="26"/>
      <c r="P250" s="26"/>
      <c r="Q250" s="26"/>
      <c r="R250" s="26">
        <v>0</v>
      </c>
      <c r="S250" s="26"/>
      <c r="T250" s="26"/>
      <c r="U250" s="26"/>
      <c r="V250" s="26"/>
      <c r="W250" s="26"/>
      <c r="X250" s="26"/>
      <c r="Y250" s="26">
        <v>0</v>
      </c>
      <c r="Z250" s="26"/>
      <c r="AA250" s="26"/>
      <c r="AB250" s="26"/>
      <c r="AC250" s="26"/>
      <c r="AD250" s="26">
        <v>0</v>
      </c>
      <c r="AE250" s="26"/>
      <c r="AF250" s="26"/>
      <c r="AG250" s="26"/>
      <c r="AH250" s="26"/>
      <c r="AI250" s="26"/>
      <c r="AJ250" s="26"/>
      <c r="AK250" s="26"/>
      <c r="AL250" s="26"/>
      <c r="AM250" s="26">
        <v>0</v>
      </c>
      <c r="AN250" s="26"/>
      <c r="AO250" s="26"/>
      <c r="AP250" s="26"/>
      <c r="AQ250" s="26"/>
      <c r="AR250" s="26"/>
      <c r="AS250" s="26"/>
      <c r="AT250" s="26">
        <v>0</v>
      </c>
      <c r="AU250" s="26"/>
      <c r="AV250" s="26"/>
      <c r="AW250" s="26"/>
      <c r="AX250" s="26"/>
      <c r="AY250" s="26"/>
      <c r="AZ250" s="26"/>
      <c r="BA250" s="26"/>
      <c r="BB250" s="26"/>
      <c r="BC250" s="26"/>
      <c r="BD250" s="26">
        <v>0</v>
      </c>
      <c r="BE250" s="26"/>
    </row>
    <row r="251" spans="1:57" ht="17.5" customHeight="1" x14ac:dyDescent="0.15">
      <c r="A251" s="25" t="s">
        <v>146</v>
      </c>
      <c r="B251" s="25"/>
      <c r="C251" s="25"/>
      <c r="D251" s="25"/>
      <c r="E251" s="26">
        <v>0</v>
      </c>
      <c r="F251" s="26"/>
      <c r="G251" s="26"/>
      <c r="H251" s="26"/>
      <c r="I251" s="26">
        <v>0</v>
      </c>
      <c r="J251" s="26"/>
      <c r="K251" s="26"/>
      <c r="L251" s="26"/>
      <c r="M251" s="26"/>
      <c r="N251" s="26"/>
      <c r="O251" s="26"/>
      <c r="P251" s="26"/>
      <c r="Q251" s="26"/>
      <c r="R251" s="26">
        <v>0</v>
      </c>
      <c r="S251" s="26"/>
      <c r="T251" s="26"/>
      <c r="U251" s="26"/>
      <c r="V251" s="26"/>
      <c r="W251" s="26"/>
      <c r="X251" s="26"/>
      <c r="Y251" s="26">
        <v>0</v>
      </c>
      <c r="Z251" s="26"/>
      <c r="AA251" s="26"/>
      <c r="AB251" s="26"/>
      <c r="AC251" s="26"/>
      <c r="AD251" s="26">
        <v>0</v>
      </c>
      <c r="AE251" s="26"/>
      <c r="AF251" s="26"/>
      <c r="AG251" s="26"/>
      <c r="AH251" s="26"/>
      <c r="AI251" s="26"/>
      <c r="AJ251" s="26"/>
      <c r="AK251" s="26"/>
      <c r="AL251" s="26"/>
      <c r="AM251" s="26">
        <v>0</v>
      </c>
      <c r="AN251" s="26"/>
      <c r="AO251" s="26"/>
      <c r="AP251" s="26"/>
      <c r="AQ251" s="26"/>
      <c r="AR251" s="26"/>
      <c r="AS251" s="26"/>
      <c r="AT251" s="26">
        <v>0</v>
      </c>
      <c r="AU251" s="26"/>
      <c r="AV251" s="26"/>
      <c r="AW251" s="26"/>
      <c r="AX251" s="26"/>
      <c r="AY251" s="26"/>
      <c r="AZ251" s="26"/>
      <c r="BA251" s="26"/>
      <c r="BB251" s="26"/>
      <c r="BC251" s="26"/>
      <c r="BD251" s="26">
        <v>0</v>
      </c>
      <c r="BE251" s="26"/>
    </row>
    <row r="252" spans="1:57" ht="17.5" customHeight="1" x14ac:dyDescent="0.15">
      <c r="A252" s="25" t="s">
        <v>147</v>
      </c>
      <c r="B252" s="25"/>
      <c r="C252" s="25"/>
      <c r="D252" s="25"/>
      <c r="E252" s="26">
        <v>0</v>
      </c>
      <c r="F252" s="26"/>
      <c r="G252" s="26"/>
      <c r="H252" s="26"/>
      <c r="I252" s="26">
        <v>0</v>
      </c>
      <c r="J252" s="26"/>
      <c r="K252" s="26"/>
      <c r="L252" s="26"/>
      <c r="M252" s="26"/>
      <c r="N252" s="26"/>
      <c r="O252" s="26"/>
      <c r="P252" s="26"/>
      <c r="Q252" s="26"/>
      <c r="R252" s="26">
        <v>0</v>
      </c>
      <c r="S252" s="26"/>
      <c r="T252" s="26"/>
      <c r="U252" s="26"/>
      <c r="V252" s="26"/>
      <c r="W252" s="26"/>
      <c r="X252" s="26"/>
      <c r="Y252" s="26">
        <v>0</v>
      </c>
      <c r="Z252" s="26"/>
      <c r="AA252" s="26"/>
      <c r="AB252" s="26"/>
      <c r="AC252" s="26"/>
      <c r="AD252" s="26">
        <v>0</v>
      </c>
      <c r="AE252" s="26"/>
      <c r="AF252" s="26"/>
      <c r="AG252" s="26"/>
      <c r="AH252" s="26"/>
      <c r="AI252" s="26"/>
      <c r="AJ252" s="26"/>
      <c r="AK252" s="26"/>
      <c r="AL252" s="26"/>
      <c r="AM252" s="26">
        <v>0</v>
      </c>
      <c r="AN252" s="26"/>
      <c r="AO252" s="26"/>
      <c r="AP252" s="26"/>
      <c r="AQ252" s="26"/>
      <c r="AR252" s="26"/>
      <c r="AS252" s="26"/>
      <c r="AT252" s="26">
        <v>0</v>
      </c>
      <c r="AU252" s="26"/>
      <c r="AV252" s="26"/>
      <c r="AW252" s="26"/>
      <c r="AX252" s="26"/>
      <c r="AY252" s="26"/>
      <c r="AZ252" s="26"/>
      <c r="BA252" s="26"/>
      <c r="BB252" s="26"/>
      <c r="BC252" s="26"/>
      <c r="BD252" s="26">
        <v>0</v>
      </c>
      <c r="BE252" s="26"/>
    </row>
    <row r="253" spans="1:57" ht="16.75" customHeight="1" x14ac:dyDescent="0.15">
      <c r="A253" s="34" t="s">
        <v>150</v>
      </c>
      <c r="B253" s="34"/>
      <c r="C253" s="34"/>
      <c r="D253" s="34"/>
      <c r="E253" s="35">
        <v>0</v>
      </c>
      <c r="F253" s="35"/>
      <c r="G253" s="35"/>
      <c r="H253" s="35"/>
      <c r="I253" s="35">
        <v>0</v>
      </c>
      <c r="J253" s="35"/>
      <c r="K253" s="35"/>
      <c r="L253" s="35"/>
      <c r="M253" s="35"/>
      <c r="N253" s="35"/>
      <c r="O253" s="35"/>
      <c r="P253" s="35"/>
      <c r="Q253" s="35"/>
      <c r="R253" s="35">
        <v>0</v>
      </c>
      <c r="S253" s="35"/>
      <c r="T253" s="35"/>
      <c r="U253" s="35"/>
      <c r="V253" s="35"/>
      <c r="W253" s="35"/>
      <c r="X253" s="35"/>
      <c r="Y253" s="35">
        <v>0</v>
      </c>
      <c r="Z253" s="35"/>
      <c r="AA253" s="35"/>
      <c r="AB253" s="35"/>
      <c r="AC253" s="35"/>
      <c r="AD253" s="35">
        <v>0</v>
      </c>
      <c r="AE253" s="35"/>
      <c r="AF253" s="35"/>
      <c r="AG253" s="35"/>
      <c r="AH253" s="35"/>
      <c r="AI253" s="35"/>
      <c r="AJ253" s="35"/>
      <c r="AK253" s="35"/>
      <c r="AL253" s="35"/>
      <c r="AM253" s="35">
        <v>0</v>
      </c>
      <c r="AN253" s="35"/>
      <c r="AO253" s="35"/>
      <c r="AP253" s="35"/>
      <c r="AQ253" s="35"/>
      <c r="AR253" s="35"/>
      <c r="AS253" s="35"/>
      <c r="AT253" s="35">
        <v>0</v>
      </c>
      <c r="AU253" s="35"/>
      <c r="AV253" s="35"/>
      <c r="AW253" s="35"/>
      <c r="AX253" s="35"/>
      <c r="AY253" s="35"/>
      <c r="AZ253" s="35"/>
      <c r="BA253" s="35"/>
      <c r="BB253" s="35"/>
      <c r="BC253" s="35"/>
      <c r="BD253" s="35">
        <v>0</v>
      </c>
      <c r="BE253" s="35"/>
    </row>
    <row r="254" spans="1:57" ht="17.5" customHeight="1" x14ac:dyDescent="0.15">
      <c r="A254" s="25" t="s">
        <v>151</v>
      </c>
      <c r="B254" s="25"/>
      <c r="C254" s="25"/>
      <c r="D254" s="25"/>
      <c r="E254" s="26">
        <v>0</v>
      </c>
      <c r="F254" s="26"/>
      <c r="G254" s="26"/>
      <c r="H254" s="26"/>
      <c r="I254" s="26">
        <v>0</v>
      </c>
      <c r="J254" s="26"/>
      <c r="K254" s="26"/>
      <c r="L254" s="26"/>
      <c r="M254" s="26"/>
      <c r="N254" s="26"/>
      <c r="O254" s="26"/>
      <c r="P254" s="26"/>
      <c r="Q254" s="26"/>
      <c r="R254" s="26">
        <v>0</v>
      </c>
      <c r="S254" s="26"/>
      <c r="T254" s="26"/>
      <c r="U254" s="26"/>
      <c r="V254" s="26"/>
      <c r="W254" s="26"/>
      <c r="X254" s="26"/>
      <c r="Y254" s="26">
        <v>0</v>
      </c>
      <c r="Z254" s="26"/>
      <c r="AA254" s="26"/>
      <c r="AB254" s="26"/>
      <c r="AC254" s="26"/>
      <c r="AD254" s="26">
        <v>0</v>
      </c>
      <c r="AE254" s="26"/>
      <c r="AF254" s="26"/>
      <c r="AG254" s="26"/>
      <c r="AH254" s="26"/>
      <c r="AI254" s="26"/>
      <c r="AJ254" s="26"/>
      <c r="AK254" s="26"/>
      <c r="AL254" s="26"/>
      <c r="AM254" s="26">
        <v>0</v>
      </c>
      <c r="AN254" s="26"/>
      <c r="AO254" s="26"/>
      <c r="AP254" s="26"/>
      <c r="AQ254" s="26"/>
      <c r="AR254" s="26"/>
      <c r="AS254" s="26"/>
      <c r="AT254" s="26">
        <v>0</v>
      </c>
      <c r="AU254" s="26"/>
      <c r="AV254" s="26"/>
      <c r="AW254" s="26"/>
      <c r="AX254" s="26"/>
      <c r="AY254" s="26"/>
      <c r="AZ254" s="26"/>
      <c r="BA254" s="26"/>
      <c r="BB254" s="26"/>
      <c r="BC254" s="26"/>
      <c r="BD254" s="26">
        <v>0</v>
      </c>
      <c r="BE254" s="26"/>
    </row>
    <row r="255" spans="1:57" ht="16.75" customHeight="1" x14ac:dyDescent="0.15">
      <c r="A255" s="27" t="s">
        <v>152</v>
      </c>
      <c r="B255" s="27"/>
      <c r="C255" s="27"/>
      <c r="D255" s="27"/>
      <c r="E255" s="28">
        <v>0</v>
      </c>
      <c r="F255" s="28"/>
      <c r="G255" s="28"/>
      <c r="H255" s="28"/>
      <c r="I255" s="28">
        <v>0</v>
      </c>
      <c r="J255" s="28"/>
      <c r="K255" s="28"/>
      <c r="L255" s="28"/>
      <c r="M255" s="28"/>
      <c r="N255" s="28"/>
      <c r="O255" s="28"/>
      <c r="P255" s="28"/>
      <c r="Q255" s="28"/>
      <c r="R255" s="28">
        <v>0</v>
      </c>
      <c r="S255" s="28"/>
      <c r="T255" s="28"/>
      <c r="U255" s="28"/>
      <c r="V255" s="28"/>
      <c r="W255" s="28"/>
      <c r="X255" s="28"/>
      <c r="Y255" s="28">
        <v>0</v>
      </c>
      <c r="Z255" s="28"/>
      <c r="AA255" s="28"/>
      <c r="AB255" s="28"/>
      <c r="AC255" s="28"/>
      <c r="AD255" s="28">
        <v>0</v>
      </c>
      <c r="AE255" s="28"/>
      <c r="AF255" s="28"/>
      <c r="AG255" s="28"/>
      <c r="AH255" s="28"/>
      <c r="AI255" s="28"/>
      <c r="AJ255" s="28"/>
      <c r="AK255" s="28"/>
      <c r="AL255" s="28"/>
      <c r="AM255" s="28">
        <v>0</v>
      </c>
      <c r="AN255" s="28"/>
      <c r="AO255" s="28"/>
      <c r="AP255" s="28"/>
      <c r="AQ255" s="28"/>
      <c r="AR255" s="28"/>
      <c r="AS255" s="28"/>
      <c r="AT255" s="28">
        <v>0</v>
      </c>
      <c r="AU255" s="28"/>
      <c r="AV255" s="28"/>
      <c r="AW255" s="28"/>
      <c r="AX255" s="28"/>
      <c r="AY255" s="28"/>
      <c r="AZ255" s="28"/>
      <c r="BA255" s="28"/>
      <c r="BB255" s="28"/>
      <c r="BC255" s="28"/>
      <c r="BD255" s="28">
        <v>0</v>
      </c>
      <c r="BE255" s="28"/>
    </row>
    <row r="256" spans="1:57" ht="5.75" customHeight="1"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row>
    <row r="257" spans="1:57" ht="17.5" customHeight="1" x14ac:dyDescent="0.15">
      <c r="A257" s="21" t="s">
        <v>169</v>
      </c>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row>
    <row r="258" spans="1:57" ht="17.5" customHeight="1" x14ac:dyDescent="0.15">
      <c r="A258" s="21" t="s">
        <v>170</v>
      </c>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row>
    <row r="259" spans="1:57" ht="16.75" customHeight="1" x14ac:dyDescent="0.15">
      <c r="A259" s="21" t="s">
        <v>171</v>
      </c>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row>
    <row r="260" spans="1:57" ht="8.75" customHeight="1" x14ac:dyDescent="0.15"/>
    <row r="261" spans="1:57" ht="17.5" customHeight="1" x14ac:dyDescent="0.15">
      <c r="A261" s="36" t="s">
        <v>172</v>
      </c>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row>
    <row r="262" spans="1:57" ht="2.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row>
    <row r="263" spans="1:57" ht="43.25" customHeight="1" x14ac:dyDescent="0.15">
      <c r="A263" s="24" t="s">
        <v>131</v>
      </c>
      <c r="B263" s="24"/>
      <c r="C263" s="24"/>
      <c r="D263" s="24"/>
      <c r="E263" s="24"/>
      <c r="F263" s="24"/>
      <c r="G263" s="24" t="s">
        <v>132</v>
      </c>
      <c r="H263" s="24"/>
      <c r="I263" s="24"/>
      <c r="J263" s="24"/>
      <c r="K263" s="24"/>
      <c r="L263" s="24" t="s">
        <v>133</v>
      </c>
      <c r="M263" s="24"/>
      <c r="N263" s="24"/>
      <c r="O263" s="24"/>
      <c r="P263" s="24"/>
      <c r="Q263" s="24"/>
      <c r="R263" s="24"/>
      <c r="S263" s="24"/>
      <c r="T263" s="37" t="s">
        <v>173</v>
      </c>
      <c r="U263" s="37"/>
      <c r="V263" s="37"/>
      <c r="W263" s="37"/>
      <c r="X263" s="37"/>
      <c r="Y263" s="37"/>
      <c r="Z263" s="37"/>
      <c r="AA263" s="37"/>
      <c r="AB263" s="37"/>
      <c r="AC263" s="24" t="s">
        <v>135</v>
      </c>
      <c r="AD263" s="24"/>
      <c r="AE263" s="24"/>
      <c r="AF263" s="24"/>
      <c r="AG263" s="24"/>
      <c r="AH263" s="24"/>
      <c r="AI263" s="24"/>
      <c r="AJ263" s="24"/>
      <c r="AK263" s="24" t="s">
        <v>137</v>
      </c>
      <c r="AL263" s="24"/>
      <c r="AM263" s="24"/>
      <c r="AN263" s="24"/>
      <c r="AO263" s="24"/>
      <c r="AP263" s="24"/>
      <c r="AQ263" s="24"/>
      <c r="AR263" s="24"/>
      <c r="AS263" s="24" t="s">
        <v>174</v>
      </c>
      <c r="AT263" s="24"/>
      <c r="AU263" s="24"/>
      <c r="AV263" s="24"/>
      <c r="AW263" s="24"/>
      <c r="AX263" s="24"/>
      <c r="AY263" s="24"/>
      <c r="AZ263" s="24"/>
      <c r="BA263" s="24"/>
      <c r="BB263" s="24"/>
      <c r="BC263" s="24" t="s">
        <v>138</v>
      </c>
      <c r="BD263" s="24"/>
      <c r="BE263" s="24"/>
    </row>
    <row r="264" spans="1:57" ht="16.75" customHeight="1" x14ac:dyDescent="0.15">
      <c r="A264" s="34" t="s">
        <v>139</v>
      </c>
      <c r="B264" s="34"/>
      <c r="C264" s="34"/>
      <c r="D264" s="34"/>
      <c r="E264" s="34"/>
      <c r="F264" s="34"/>
      <c r="G264" s="35">
        <v>0</v>
      </c>
      <c r="H264" s="35"/>
      <c r="I264" s="35"/>
      <c r="J264" s="35"/>
      <c r="K264" s="35"/>
      <c r="L264" s="35">
        <v>0</v>
      </c>
      <c r="M264" s="35"/>
      <c r="N264" s="35"/>
      <c r="O264" s="35"/>
      <c r="P264" s="35"/>
      <c r="Q264" s="35"/>
      <c r="R264" s="35"/>
      <c r="S264" s="35"/>
      <c r="T264" s="35">
        <v>0</v>
      </c>
      <c r="U264" s="35"/>
      <c r="V264" s="35"/>
      <c r="W264" s="35"/>
      <c r="X264" s="35"/>
      <c r="Y264" s="35"/>
      <c r="Z264" s="35"/>
      <c r="AA264" s="35"/>
      <c r="AB264" s="35"/>
      <c r="AC264" s="35">
        <v>0</v>
      </c>
      <c r="AD264" s="35"/>
      <c r="AE264" s="35"/>
      <c r="AF264" s="35"/>
      <c r="AG264" s="35"/>
      <c r="AH264" s="35"/>
      <c r="AI264" s="35"/>
      <c r="AJ264" s="35"/>
      <c r="AK264" s="35">
        <v>0</v>
      </c>
      <c r="AL264" s="35"/>
      <c r="AM264" s="35"/>
      <c r="AN264" s="35"/>
      <c r="AO264" s="35"/>
      <c r="AP264" s="35"/>
      <c r="AQ264" s="35"/>
      <c r="AR264" s="35"/>
      <c r="AS264" s="35">
        <v>0</v>
      </c>
      <c r="AT264" s="35"/>
      <c r="AU264" s="35"/>
      <c r="AV264" s="35"/>
      <c r="AW264" s="35"/>
      <c r="AX264" s="35"/>
      <c r="AY264" s="35"/>
      <c r="AZ264" s="35"/>
      <c r="BA264" s="35"/>
      <c r="BB264" s="35"/>
      <c r="BC264" s="35">
        <v>0</v>
      </c>
      <c r="BD264" s="35"/>
      <c r="BE264" s="35"/>
    </row>
    <row r="265" spans="1:57" ht="17.5" customHeight="1" x14ac:dyDescent="0.15">
      <c r="A265" s="25" t="s">
        <v>140</v>
      </c>
      <c r="B265" s="25"/>
      <c r="C265" s="25"/>
      <c r="D265" s="25"/>
      <c r="E265" s="25"/>
      <c r="F265" s="25"/>
      <c r="G265" s="26">
        <v>0</v>
      </c>
      <c r="H265" s="26"/>
      <c r="I265" s="26"/>
      <c r="J265" s="26"/>
      <c r="K265" s="26"/>
      <c r="L265" s="26">
        <v>0</v>
      </c>
      <c r="M265" s="26"/>
      <c r="N265" s="26"/>
      <c r="O265" s="26"/>
      <c r="P265" s="26"/>
      <c r="Q265" s="26"/>
      <c r="R265" s="26"/>
      <c r="S265" s="26"/>
      <c r="T265" s="26">
        <v>0</v>
      </c>
      <c r="U265" s="26"/>
      <c r="V265" s="26"/>
      <c r="W265" s="26"/>
      <c r="X265" s="26"/>
      <c r="Y265" s="26"/>
      <c r="Z265" s="26"/>
      <c r="AA265" s="26"/>
      <c r="AB265" s="26"/>
      <c r="AC265" s="26">
        <v>0</v>
      </c>
      <c r="AD265" s="26"/>
      <c r="AE265" s="26"/>
      <c r="AF265" s="26"/>
      <c r="AG265" s="26"/>
      <c r="AH265" s="26"/>
      <c r="AI265" s="26"/>
      <c r="AJ265" s="26"/>
      <c r="AK265" s="26">
        <v>0</v>
      </c>
      <c r="AL265" s="26"/>
      <c r="AM265" s="26"/>
      <c r="AN265" s="26"/>
      <c r="AO265" s="26"/>
      <c r="AP265" s="26"/>
      <c r="AQ265" s="26"/>
      <c r="AR265" s="26"/>
      <c r="AS265" s="26">
        <v>0</v>
      </c>
      <c r="AT265" s="26"/>
      <c r="AU265" s="26"/>
      <c r="AV265" s="26"/>
      <c r="AW265" s="26"/>
      <c r="AX265" s="26"/>
      <c r="AY265" s="26"/>
      <c r="AZ265" s="26"/>
      <c r="BA265" s="26"/>
      <c r="BB265" s="26"/>
      <c r="BC265" s="26">
        <v>0</v>
      </c>
      <c r="BD265" s="26"/>
      <c r="BE265" s="26"/>
    </row>
    <row r="266" spans="1:57" ht="16.75" customHeight="1" x14ac:dyDescent="0.15">
      <c r="A266" s="25" t="s">
        <v>175</v>
      </c>
      <c r="B266" s="25"/>
      <c r="C266" s="25"/>
      <c r="D266" s="25"/>
      <c r="E266" s="25"/>
      <c r="F266" s="25"/>
      <c r="G266" s="26">
        <v>0</v>
      </c>
      <c r="H266" s="26"/>
      <c r="I266" s="26"/>
      <c r="J266" s="26"/>
      <c r="K266" s="26"/>
      <c r="L266" s="26">
        <v>0</v>
      </c>
      <c r="M266" s="26"/>
      <c r="N266" s="26"/>
      <c r="O266" s="26"/>
      <c r="P266" s="26"/>
      <c r="Q266" s="26"/>
      <c r="R266" s="26"/>
      <c r="S266" s="26"/>
      <c r="T266" s="26">
        <v>0</v>
      </c>
      <c r="U266" s="26"/>
      <c r="V266" s="26"/>
      <c r="W266" s="26"/>
      <c r="X266" s="26"/>
      <c r="Y266" s="26"/>
      <c r="Z266" s="26"/>
      <c r="AA266" s="26"/>
      <c r="AB266" s="26"/>
      <c r="AC266" s="26">
        <v>0</v>
      </c>
      <c r="AD266" s="26"/>
      <c r="AE266" s="26"/>
      <c r="AF266" s="26"/>
      <c r="AG266" s="26"/>
      <c r="AH266" s="26"/>
      <c r="AI266" s="26"/>
      <c r="AJ266" s="26"/>
      <c r="AK266" s="26">
        <v>0</v>
      </c>
      <c r="AL266" s="26"/>
      <c r="AM266" s="26"/>
      <c r="AN266" s="26"/>
      <c r="AO266" s="26"/>
      <c r="AP266" s="26"/>
      <c r="AQ266" s="26"/>
      <c r="AR266" s="26"/>
      <c r="AS266" s="26">
        <v>0</v>
      </c>
      <c r="AT266" s="26"/>
      <c r="AU266" s="26"/>
      <c r="AV266" s="26"/>
      <c r="AW266" s="26"/>
      <c r="AX266" s="26"/>
      <c r="AY266" s="26"/>
      <c r="AZ266" s="26"/>
      <c r="BA266" s="26"/>
      <c r="BB266" s="26"/>
      <c r="BC266" s="26">
        <v>0</v>
      </c>
      <c r="BD266" s="26"/>
      <c r="BE266" s="26"/>
    </row>
    <row r="267" spans="1:57" ht="25.5" customHeight="1" x14ac:dyDescent="0.15">
      <c r="A267" s="25" t="s">
        <v>176</v>
      </c>
      <c r="B267" s="25"/>
      <c r="C267" s="25"/>
      <c r="D267" s="25"/>
      <c r="E267" s="25"/>
      <c r="F267" s="25"/>
      <c r="G267" s="26">
        <v>0</v>
      </c>
      <c r="H267" s="26"/>
      <c r="I267" s="26"/>
      <c r="J267" s="26"/>
      <c r="K267" s="26"/>
      <c r="L267" s="26">
        <v>0</v>
      </c>
      <c r="M267" s="26"/>
      <c r="N267" s="26"/>
      <c r="O267" s="26"/>
      <c r="P267" s="26"/>
      <c r="Q267" s="26"/>
      <c r="R267" s="26"/>
      <c r="S267" s="26"/>
      <c r="T267" s="26">
        <v>0</v>
      </c>
      <c r="U267" s="26"/>
      <c r="V267" s="26"/>
      <c r="W267" s="26"/>
      <c r="X267" s="26"/>
      <c r="Y267" s="26"/>
      <c r="Z267" s="26"/>
      <c r="AA267" s="26"/>
      <c r="AB267" s="26"/>
      <c r="AC267" s="26">
        <v>0</v>
      </c>
      <c r="AD267" s="26"/>
      <c r="AE267" s="26"/>
      <c r="AF267" s="26"/>
      <c r="AG267" s="26"/>
      <c r="AH267" s="26"/>
      <c r="AI267" s="26"/>
      <c r="AJ267" s="26"/>
      <c r="AK267" s="26">
        <v>0</v>
      </c>
      <c r="AL267" s="26"/>
      <c r="AM267" s="26"/>
      <c r="AN267" s="26"/>
      <c r="AO267" s="26"/>
      <c r="AP267" s="26"/>
      <c r="AQ267" s="26"/>
      <c r="AR267" s="26"/>
      <c r="AS267" s="26">
        <v>0</v>
      </c>
      <c r="AT267" s="26"/>
      <c r="AU267" s="26"/>
      <c r="AV267" s="26"/>
      <c r="AW267" s="26"/>
      <c r="AX267" s="26"/>
      <c r="AY267" s="26"/>
      <c r="AZ267" s="26"/>
      <c r="BA267" s="26"/>
      <c r="BB267" s="26"/>
      <c r="BC267" s="26">
        <v>0</v>
      </c>
      <c r="BD267" s="26"/>
      <c r="BE267" s="26"/>
    </row>
    <row r="268" spans="1:57" ht="16.75" customHeight="1" x14ac:dyDescent="0.15">
      <c r="A268" s="25" t="s">
        <v>143</v>
      </c>
      <c r="B268" s="25"/>
      <c r="C268" s="25"/>
      <c r="D268" s="25"/>
      <c r="E268" s="25"/>
      <c r="F268" s="25"/>
      <c r="G268" s="26">
        <v>0</v>
      </c>
      <c r="H268" s="26"/>
      <c r="I268" s="26"/>
      <c r="J268" s="26"/>
      <c r="K268" s="26"/>
      <c r="L268" s="26">
        <v>0</v>
      </c>
      <c r="M268" s="26"/>
      <c r="N268" s="26"/>
      <c r="O268" s="26"/>
      <c r="P268" s="26"/>
      <c r="Q268" s="26"/>
      <c r="R268" s="26"/>
      <c r="S268" s="26"/>
      <c r="T268" s="26">
        <v>0</v>
      </c>
      <c r="U268" s="26"/>
      <c r="V268" s="26"/>
      <c r="W268" s="26"/>
      <c r="X268" s="26"/>
      <c r="Y268" s="26"/>
      <c r="Z268" s="26"/>
      <c r="AA268" s="26"/>
      <c r="AB268" s="26"/>
      <c r="AC268" s="26">
        <v>0</v>
      </c>
      <c r="AD268" s="26"/>
      <c r="AE268" s="26"/>
      <c r="AF268" s="26"/>
      <c r="AG268" s="26"/>
      <c r="AH268" s="26"/>
      <c r="AI268" s="26"/>
      <c r="AJ268" s="26"/>
      <c r="AK268" s="26">
        <v>0</v>
      </c>
      <c r="AL268" s="26"/>
      <c r="AM268" s="26"/>
      <c r="AN268" s="26"/>
      <c r="AO268" s="26"/>
      <c r="AP268" s="26"/>
      <c r="AQ268" s="26"/>
      <c r="AR268" s="26"/>
      <c r="AS268" s="26">
        <v>0</v>
      </c>
      <c r="AT268" s="26"/>
      <c r="AU268" s="26"/>
      <c r="AV268" s="26"/>
      <c r="AW268" s="26"/>
      <c r="AX268" s="26"/>
      <c r="AY268" s="26"/>
      <c r="AZ268" s="26"/>
      <c r="BA268" s="26"/>
      <c r="BB268" s="26"/>
      <c r="BC268" s="26">
        <v>0</v>
      </c>
      <c r="BD268" s="26"/>
      <c r="BE268" s="26"/>
    </row>
    <row r="269" spans="1:57" ht="25.5" customHeight="1" x14ac:dyDescent="0.15">
      <c r="A269" s="25" t="s">
        <v>177</v>
      </c>
      <c r="B269" s="25"/>
      <c r="C269" s="25"/>
      <c r="D269" s="25"/>
      <c r="E269" s="25"/>
      <c r="F269" s="25"/>
      <c r="G269" s="26">
        <v>0</v>
      </c>
      <c r="H269" s="26"/>
      <c r="I269" s="26"/>
      <c r="J269" s="26"/>
      <c r="K269" s="26"/>
      <c r="L269" s="26">
        <v>0</v>
      </c>
      <c r="M269" s="26"/>
      <c r="N269" s="26"/>
      <c r="O269" s="26"/>
      <c r="P269" s="26"/>
      <c r="Q269" s="26"/>
      <c r="R269" s="26"/>
      <c r="S269" s="26"/>
      <c r="T269" s="26">
        <v>0</v>
      </c>
      <c r="U269" s="26"/>
      <c r="V269" s="26"/>
      <c r="W269" s="26"/>
      <c r="X269" s="26"/>
      <c r="Y269" s="26"/>
      <c r="Z269" s="26"/>
      <c r="AA269" s="26"/>
      <c r="AB269" s="26"/>
      <c r="AC269" s="26">
        <v>0</v>
      </c>
      <c r="AD269" s="26"/>
      <c r="AE269" s="26"/>
      <c r="AF269" s="26"/>
      <c r="AG269" s="26"/>
      <c r="AH269" s="26"/>
      <c r="AI269" s="26"/>
      <c r="AJ269" s="26"/>
      <c r="AK269" s="26">
        <v>0</v>
      </c>
      <c r="AL269" s="26"/>
      <c r="AM269" s="26"/>
      <c r="AN269" s="26"/>
      <c r="AO269" s="26"/>
      <c r="AP269" s="26"/>
      <c r="AQ269" s="26"/>
      <c r="AR269" s="26"/>
      <c r="AS269" s="26">
        <v>0</v>
      </c>
      <c r="AT269" s="26"/>
      <c r="AU269" s="26"/>
      <c r="AV269" s="26"/>
      <c r="AW269" s="26"/>
      <c r="AX269" s="26"/>
      <c r="AY269" s="26"/>
      <c r="AZ269" s="26"/>
      <c r="BA269" s="26"/>
      <c r="BB269" s="26"/>
      <c r="BC269" s="26">
        <v>0</v>
      </c>
      <c r="BD269" s="26"/>
      <c r="BE269" s="26"/>
    </row>
    <row r="270" spans="1:57" ht="16.75" customHeight="1" x14ac:dyDescent="0.15">
      <c r="A270" s="25" t="s">
        <v>146</v>
      </c>
      <c r="B270" s="25"/>
      <c r="C270" s="25"/>
      <c r="D270" s="25"/>
      <c r="E270" s="25"/>
      <c r="F270" s="25"/>
      <c r="G270" s="26">
        <v>0</v>
      </c>
      <c r="H270" s="26"/>
      <c r="I270" s="26"/>
      <c r="J270" s="26"/>
      <c r="K270" s="26"/>
      <c r="L270" s="26">
        <v>0</v>
      </c>
      <c r="M270" s="26"/>
      <c r="N270" s="26"/>
      <c r="O270" s="26"/>
      <c r="P270" s="26"/>
      <c r="Q270" s="26"/>
      <c r="R270" s="26"/>
      <c r="S270" s="26"/>
      <c r="T270" s="26">
        <v>0</v>
      </c>
      <c r="U270" s="26"/>
      <c r="V270" s="26"/>
      <c r="W270" s="26"/>
      <c r="X270" s="26"/>
      <c r="Y270" s="26"/>
      <c r="Z270" s="26"/>
      <c r="AA270" s="26"/>
      <c r="AB270" s="26"/>
      <c r="AC270" s="26">
        <v>0</v>
      </c>
      <c r="AD270" s="26"/>
      <c r="AE270" s="26"/>
      <c r="AF270" s="26"/>
      <c r="AG270" s="26"/>
      <c r="AH270" s="26"/>
      <c r="AI270" s="26"/>
      <c r="AJ270" s="26"/>
      <c r="AK270" s="26">
        <v>0</v>
      </c>
      <c r="AL270" s="26"/>
      <c r="AM270" s="26"/>
      <c r="AN270" s="26"/>
      <c r="AO270" s="26"/>
      <c r="AP270" s="26"/>
      <c r="AQ270" s="26"/>
      <c r="AR270" s="26"/>
      <c r="AS270" s="26">
        <v>0</v>
      </c>
      <c r="AT270" s="26"/>
      <c r="AU270" s="26"/>
      <c r="AV270" s="26"/>
      <c r="AW270" s="26"/>
      <c r="AX270" s="26"/>
      <c r="AY270" s="26"/>
      <c r="AZ270" s="26"/>
      <c r="BA270" s="26"/>
      <c r="BB270" s="26"/>
      <c r="BC270" s="26">
        <v>0</v>
      </c>
      <c r="BD270" s="26"/>
      <c r="BE270" s="26"/>
    </row>
    <row r="271" spans="1:57" ht="17.5" customHeight="1" x14ac:dyDescent="0.15">
      <c r="A271" s="25" t="s">
        <v>147</v>
      </c>
      <c r="B271" s="25"/>
      <c r="C271" s="25"/>
      <c r="D271" s="25"/>
      <c r="E271" s="25"/>
      <c r="F271" s="25"/>
      <c r="G271" s="26">
        <v>0</v>
      </c>
      <c r="H271" s="26"/>
      <c r="I271" s="26"/>
      <c r="J271" s="26"/>
      <c r="K271" s="26"/>
      <c r="L271" s="26">
        <v>0</v>
      </c>
      <c r="M271" s="26"/>
      <c r="N271" s="26"/>
      <c r="O271" s="26"/>
      <c r="P271" s="26"/>
      <c r="Q271" s="26"/>
      <c r="R271" s="26"/>
      <c r="S271" s="26"/>
      <c r="T271" s="26">
        <v>0</v>
      </c>
      <c r="U271" s="26"/>
      <c r="V271" s="26"/>
      <c r="W271" s="26"/>
      <c r="X271" s="26"/>
      <c r="Y271" s="26"/>
      <c r="Z271" s="26"/>
      <c r="AA271" s="26"/>
      <c r="AB271" s="26"/>
      <c r="AC271" s="26">
        <v>0</v>
      </c>
      <c r="AD271" s="26"/>
      <c r="AE271" s="26"/>
      <c r="AF271" s="26"/>
      <c r="AG271" s="26"/>
      <c r="AH271" s="26"/>
      <c r="AI271" s="26"/>
      <c r="AJ271" s="26"/>
      <c r="AK271" s="26">
        <v>0</v>
      </c>
      <c r="AL271" s="26"/>
      <c r="AM271" s="26"/>
      <c r="AN271" s="26"/>
      <c r="AO271" s="26"/>
      <c r="AP271" s="26"/>
      <c r="AQ271" s="26"/>
      <c r="AR271" s="26"/>
      <c r="AS271" s="26">
        <v>0</v>
      </c>
      <c r="AT271" s="26"/>
      <c r="AU271" s="26"/>
      <c r="AV271" s="26"/>
      <c r="AW271" s="26"/>
      <c r="AX271" s="26"/>
      <c r="AY271" s="26"/>
      <c r="AZ271" s="26"/>
      <c r="BA271" s="26"/>
      <c r="BB271" s="26"/>
      <c r="BC271" s="26">
        <v>0</v>
      </c>
      <c r="BD271" s="26"/>
      <c r="BE271" s="26"/>
    </row>
    <row r="272" spans="1:57" ht="17.5" customHeight="1" x14ac:dyDescent="0.15">
      <c r="A272" s="34" t="s">
        <v>148</v>
      </c>
      <c r="B272" s="34"/>
      <c r="C272" s="34"/>
      <c r="D272" s="34"/>
      <c r="E272" s="34"/>
      <c r="F272" s="34"/>
      <c r="G272" s="35">
        <v>0</v>
      </c>
      <c r="H272" s="35"/>
      <c r="I272" s="35"/>
      <c r="J272" s="35"/>
      <c r="K272" s="35"/>
      <c r="L272" s="35">
        <v>0</v>
      </c>
      <c r="M272" s="35"/>
      <c r="N272" s="35"/>
      <c r="O272" s="35"/>
      <c r="P272" s="35"/>
      <c r="Q272" s="35"/>
      <c r="R272" s="35"/>
      <c r="S272" s="35"/>
      <c r="T272" s="35">
        <v>0</v>
      </c>
      <c r="U272" s="35"/>
      <c r="V272" s="35"/>
      <c r="W272" s="35"/>
      <c r="X272" s="35"/>
      <c r="Y272" s="35"/>
      <c r="Z272" s="35"/>
      <c r="AA272" s="35"/>
      <c r="AB272" s="35"/>
      <c r="AC272" s="35">
        <v>0</v>
      </c>
      <c r="AD272" s="35"/>
      <c r="AE272" s="35"/>
      <c r="AF272" s="35"/>
      <c r="AG272" s="35"/>
      <c r="AH272" s="35"/>
      <c r="AI272" s="35"/>
      <c r="AJ272" s="35"/>
      <c r="AK272" s="35">
        <v>0</v>
      </c>
      <c r="AL272" s="35"/>
      <c r="AM272" s="35"/>
      <c r="AN272" s="35"/>
      <c r="AO272" s="35"/>
      <c r="AP272" s="35"/>
      <c r="AQ272" s="35"/>
      <c r="AR272" s="35"/>
      <c r="AS272" s="35">
        <v>0</v>
      </c>
      <c r="AT272" s="35"/>
      <c r="AU272" s="35"/>
      <c r="AV272" s="35"/>
      <c r="AW272" s="35"/>
      <c r="AX272" s="35"/>
      <c r="AY272" s="35"/>
      <c r="AZ272" s="35"/>
      <c r="BA272" s="35"/>
      <c r="BB272" s="35"/>
      <c r="BC272" s="35">
        <v>0</v>
      </c>
      <c r="BD272" s="35"/>
      <c r="BE272" s="35"/>
    </row>
    <row r="273" spans="1:57" ht="16.75" customHeight="1" x14ac:dyDescent="0.15">
      <c r="A273" s="25" t="s">
        <v>140</v>
      </c>
      <c r="B273" s="25"/>
      <c r="C273" s="25"/>
      <c r="D273" s="25"/>
      <c r="E273" s="25"/>
      <c r="F273" s="25"/>
      <c r="G273" s="26">
        <v>0</v>
      </c>
      <c r="H273" s="26"/>
      <c r="I273" s="26"/>
      <c r="J273" s="26"/>
      <c r="K273" s="26"/>
      <c r="L273" s="26">
        <v>0</v>
      </c>
      <c r="M273" s="26"/>
      <c r="N273" s="26"/>
      <c r="O273" s="26"/>
      <c r="P273" s="26"/>
      <c r="Q273" s="26"/>
      <c r="R273" s="26"/>
      <c r="S273" s="26"/>
      <c r="T273" s="26">
        <v>0</v>
      </c>
      <c r="U273" s="26"/>
      <c r="V273" s="26"/>
      <c r="W273" s="26"/>
      <c r="X273" s="26"/>
      <c r="Y273" s="26"/>
      <c r="Z273" s="26"/>
      <c r="AA273" s="26"/>
      <c r="AB273" s="26"/>
      <c r="AC273" s="26">
        <v>0</v>
      </c>
      <c r="AD273" s="26"/>
      <c r="AE273" s="26"/>
      <c r="AF273" s="26"/>
      <c r="AG273" s="26"/>
      <c r="AH273" s="26"/>
      <c r="AI273" s="26"/>
      <c r="AJ273" s="26"/>
      <c r="AK273" s="26">
        <v>0</v>
      </c>
      <c r="AL273" s="26"/>
      <c r="AM273" s="26"/>
      <c r="AN273" s="26"/>
      <c r="AO273" s="26"/>
      <c r="AP273" s="26"/>
      <c r="AQ273" s="26"/>
      <c r="AR273" s="26"/>
      <c r="AS273" s="26">
        <v>0</v>
      </c>
      <c r="AT273" s="26"/>
      <c r="AU273" s="26"/>
      <c r="AV273" s="26"/>
      <c r="AW273" s="26"/>
      <c r="AX273" s="26"/>
      <c r="AY273" s="26"/>
      <c r="AZ273" s="26"/>
      <c r="BA273" s="26"/>
      <c r="BB273" s="26"/>
      <c r="BC273" s="26">
        <v>0</v>
      </c>
      <c r="BD273" s="26"/>
      <c r="BE273" s="26"/>
    </row>
    <row r="274" spans="1:57" ht="17.5" customHeight="1" x14ac:dyDescent="0.15">
      <c r="A274" s="25" t="s">
        <v>149</v>
      </c>
      <c r="B274" s="25"/>
      <c r="C274" s="25"/>
      <c r="D274" s="25"/>
      <c r="E274" s="25"/>
      <c r="F274" s="25"/>
      <c r="G274" s="26">
        <v>0</v>
      </c>
      <c r="H274" s="26"/>
      <c r="I274" s="26"/>
      <c r="J274" s="26"/>
      <c r="K274" s="26"/>
      <c r="L274" s="26">
        <v>0</v>
      </c>
      <c r="M274" s="26"/>
      <c r="N274" s="26"/>
      <c r="O274" s="26"/>
      <c r="P274" s="26"/>
      <c r="Q274" s="26"/>
      <c r="R274" s="26"/>
      <c r="S274" s="26"/>
      <c r="T274" s="26">
        <v>0</v>
      </c>
      <c r="U274" s="26"/>
      <c r="V274" s="26"/>
      <c r="W274" s="26"/>
      <c r="X274" s="26"/>
      <c r="Y274" s="26"/>
      <c r="Z274" s="26"/>
      <c r="AA274" s="26"/>
      <c r="AB274" s="26"/>
      <c r="AC274" s="26">
        <v>0</v>
      </c>
      <c r="AD274" s="26"/>
      <c r="AE274" s="26"/>
      <c r="AF274" s="26"/>
      <c r="AG274" s="26"/>
      <c r="AH274" s="26"/>
      <c r="AI274" s="26"/>
      <c r="AJ274" s="26"/>
      <c r="AK274" s="26">
        <v>0</v>
      </c>
      <c r="AL274" s="26"/>
      <c r="AM274" s="26"/>
      <c r="AN274" s="26"/>
      <c r="AO274" s="26"/>
      <c r="AP274" s="26"/>
      <c r="AQ274" s="26"/>
      <c r="AR274" s="26"/>
      <c r="AS274" s="26">
        <v>0</v>
      </c>
      <c r="AT274" s="26"/>
      <c r="AU274" s="26"/>
      <c r="AV274" s="26"/>
      <c r="AW274" s="26"/>
      <c r="AX274" s="26"/>
      <c r="AY274" s="26"/>
      <c r="AZ274" s="26"/>
      <c r="BA274" s="26"/>
      <c r="BB274" s="26"/>
      <c r="BC274" s="26">
        <v>0</v>
      </c>
      <c r="BD274" s="26"/>
      <c r="BE274" s="26"/>
    </row>
    <row r="275" spans="1:57" ht="8.75" customHeight="1" x14ac:dyDescent="0.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row>
    <row r="276" spans="1:57" ht="24.75" customHeight="1" x14ac:dyDescent="0.15">
      <c r="A276" s="25" t="s">
        <v>176</v>
      </c>
      <c r="B276" s="25"/>
      <c r="C276" s="25"/>
      <c r="D276" s="25"/>
      <c r="E276" s="25"/>
      <c r="F276" s="25"/>
      <c r="G276" s="26">
        <v>0</v>
      </c>
      <c r="H276" s="26"/>
      <c r="I276" s="26"/>
      <c r="J276" s="26"/>
      <c r="K276" s="26"/>
      <c r="L276" s="26">
        <v>0</v>
      </c>
      <c r="M276" s="26"/>
      <c r="N276" s="26"/>
      <c r="O276" s="26"/>
      <c r="P276" s="26"/>
      <c r="Q276" s="26"/>
      <c r="R276" s="26"/>
      <c r="S276" s="26"/>
      <c r="T276" s="26">
        <v>0</v>
      </c>
      <c r="U276" s="26"/>
      <c r="V276" s="26"/>
      <c r="W276" s="26"/>
      <c r="X276" s="26"/>
      <c r="Y276" s="26"/>
      <c r="Z276" s="26"/>
      <c r="AA276" s="26"/>
      <c r="AB276" s="26"/>
      <c r="AC276" s="26">
        <v>0</v>
      </c>
      <c r="AD276" s="26"/>
      <c r="AE276" s="26"/>
      <c r="AF276" s="26"/>
      <c r="AG276" s="26"/>
      <c r="AH276" s="26"/>
      <c r="AI276" s="26"/>
      <c r="AJ276" s="26"/>
      <c r="AK276" s="26">
        <v>0</v>
      </c>
      <c r="AL276" s="26"/>
      <c r="AM276" s="26"/>
      <c r="AN276" s="26"/>
      <c r="AO276" s="26"/>
      <c r="AP276" s="26"/>
      <c r="AQ276" s="26"/>
      <c r="AR276" s="26"/>
      <c r="AS276" s="26">
        <v>0</v>
      </c>
      <c r="AT276" s="26"/>
      <c r="AU276" s="26"/>
      <c r="AV276" s="26"/>
      <c r="AW276" s="26"/>
      <c r="AX276" s="26"/>
      <c r="AY276" s="26"/>
      <c r="AZ276" s="26"/>
      <c r="BA276" s="26"/>
      <c r="BB276" s="26"/>
      <c r="BC276" s="26">
        <v>0</v>
      </c>
      <c r="BD276" s="26"/>
      <c r="BE276" s="26"/>
    </row>
    <row r="277" spans="1:57" ht="17.5" customHeight="1" x14ac:dyDescent="0.15">
      <c r="A277" s="25" t="s">
        <v>143</v>
      </c>
      <c r="B277" s="25"/>
      <c r="C277" s="25"/>
      <c r="D277" s="25"/>
      <c r="E277" s="25"/>
      <c r="F277" s="25"/>
      <c r="G277" s="26">
        <v>0</v>
      </c>
      <c r="H277" s="26"/>
      <c r="I277" s="26"/>
      <c r="J277" s="26"/>
      <c r="K277" s="26"/>
      <c r="L277" s="26">
        <v>0</v>
      </c>
      <c r="M277" s="26"/>
      <c r="N277" s="26"/>
      <c r="O277" s="26"/>
      <c r="P277" s="26"/>
      <c r="Q277" s="26"/>
      <c r="R277" s="26"/>
      <c r="S277" s="26"/>
      <c r="T277" s="26">
        <v>0</v>
      </c>
      <c r="U277" s="26"/>
      <c r="V277" s="26"/>
      <c r="W277" s="26"/>
      <c r="X277" s="26"/>
      <c r="Y277" s="26"/>
      <c r="Z277" s="26"/>
      <c r="AA277" s="26"/>
      <c r="AB277" s="26"/>
      <c r="AC277" s="26">
        <v>0</v>
      </c>
      <c r="AD277" s="26"/>
      <c r="AE277" s="26"/>
      <c r="AF277" s="26"/>
      <c r="AG277" s="26"/>
      <c r="AH277" s="26"/>
      <c r="AI277" s="26"/>
      <c r="AJ277" s="26"/>
      <c r="AK277" s="26">
        <v>0</v>
      </c>
      <c r="AL277" s="26"/>
      <c r="AM277" s="26"/>
      <c r="AN277" s="26"/>
      <c r="AO277" s="26"/>
      <c r="AP277" s="26"/>
      <c r="AQ277" s="26"/>
      <c r="AR277" s="26"/>
      <c r="AS277" s="26">
        <v>0</v>
      </c>
      <c r="AT277" s="26"/>
      <c r="AU277" s="26"/>
      <c r="AV277" s="26"/>
      <c r="AW277" s="26"/>
      <c r="AX277" s="26"/>
      <c r="AY277" s="26"/>
      <c r="AZ277" s="26"/>
      <c r="BA277" s="26"/>
      <c r="BB277" s="26"/>
      <c r="BC277" s="26">
        <v>0</v>
      </c>
      <c r="BD277" s="26"/>
      <c r="BE277" s="26"/>
    </row>
    <row r="278" spans="1:57" ht="24.75" customHeight="1" x14ac:dyDescent="0.15">
      <c r="A278" s="25" t="s">
        <v>177</v>
      </c>
      <c r="B278" s="25"/>
      <c r="C278" s="25"/>
      <c r="D278" s="25"/>
      <c r="E278" s="25"/>
      <c r="F278" s="25"/>
      <c r="G278" s="26">
        <v>0</v>
      </c>
      <c r="H278" s="26"/>
      <c r="I278" s="26"/>
      <c r="J278" s="26"/>
      <c r="K278" s="26"/>
      <c r="L278" s="26">
        <v>0</v>
      </c>
      <c r="M278" s="26"/>
      <c r="N278" s="26"/>
      <c r="O278" s="26"/>
      <c r="P278" s="26"/>
      <c r="Q278" s="26"/>
      <c r="R278" s="26"/>
      <c r="S278" s="26"/>
      <c r="T278" s="26">
        <v>0</v>
      </c>
      <c r="U278" s="26"/>
      <c r="V278" s="26"/>
      <c r="W278" s="26"/>
      <c r="X278" s="26"/>
      <c r="Y278" s="26"/>
      <c r="Z278" s="26"/>
      <c r="AA278" s="26"/>
      <c r="AB278" s="26"/>
      <c r="AC278" s="26">
        <v>0</v>
      </c>
      <c r="AD278" s="26"/>
      <c r="AE278" s="26"/>
      <c r="AF278" s="26"/>
      <c r="AG278" s="26"/>
      <c r="AH278" s="26"/>
      <c r="AI278" s="26"/>
      <c r="AJ278" s="26"/>
      <c r="AK278" s="26">
        <v>0</v>
      </c>
      <c r="AL278" s="26"/>
      <c r="AM278" s="26"/>
      <c r="AN278" s="26"/>
      <c r="AO278" s="26"/>
      <c r="AP278" s="26"/>
      <c r="AQ278" s="26"/>
      <c r="AR278" s="26"/>
      <c r="AS278" s="26">
        <v>0</v>
      </c>
      <c r="AT278" s="26"/>
      <c r="AU278" s="26"/>
      <c r="AV278" s="26"/>
      <c r="AW278" s="26"/>
      <c r="AX278" s="26"/>
      <c r="AY278" s="26"/>
      <c r="AZ278" s="26"/>
      <c r="BA278" s="26"/>
      <c r="BB278" s="26"/>
      <c r="BC278" s="26">
        <v>0</v>
      </c>
      <c r="BD278" s="26"/>
      <c r="BE278" s="26"/>
    </row>
    <row r="279" spans="1:57" ht="17.5" customHeight="1" x14ac:dyDescent="0.15">
      <c r="A279" s="25" t="s">
        <v>146</v>
      </c>
      <c r="B279" s="25"/>
      <c r="C279" s="25"/>
      <c r="D279" s="25"/>
      <c r="E279" s="25"/>
      <c r="F279" s="25"/>
      <c r="G279" s="26">
        <v>0</v>
      </c>
      <c r="H279" s="26"/>
      <c r="I279" s="26"/>
      <c r="J279" s="26"/>
      <c r="K279" s="26"/>
      <c r="L279" s="26">
        <v>0</v>
      </c>
      <c r="M279" s="26"/>
      <c r="N279" s="26"/>
      <c r="O279" s="26"/>
      <c r="P279" s="26"/>
      <c r="Q279" s="26"/>
      <c r="R279" s="26"/>
      <c r="S279" s="26"/>
      <c r="T279" s="26">
        <v>0</v>
      </c>
      <c r="U279" s="26"/>
      <c r="V279" s="26"/>
      <c r="W279" s="26"/>
      <c r="X279" s="26"/>
      <c r="Y279" s="26"/>
      <c r="Z279" s="26"/>
      <c r="AA279" s="26"/>
      <c r="AB279" s="26"/>
      <c r="AC279" s="26">
        <v>0</v>
      </c>
      <c r="AD279" s="26"/>
      <c r="AE279" s="26"/>
      <c r="AF279" s="26"/>
      <c r="AG279" s="26"/>
      <c r="AH279" s="26"/>
      <c r="AI279" s="26"/>
      <c r="AJ279" s="26"/>
      <c r="AK279" s="26">
        <v>0</v>
      </c>
      <c r="AL279" s="26"/>
      <c r="AM279" s="26"/>
      <c r="AN279" s="26"/>
      <c r="AO279" s="26"/>
      <c r="AP279" s="26"/>
      <c r="AQ279" s="26"/>
      <c r="AR279" s="26"/>
      <c r="AS279" s="26">
        <v>0</v>
      </c>
      <c r="AT279" s="26"/>
      <c r="AU279" s="26"/>
      <c r="AV279" s="26"/>
      <c r="AW279" s="26"/>
      <c r="AX279" s="26"/>
      <c r="AY279" s="26"/>
      <c r="AZ279" s="26"/>
      <c r="BA279" s="26"/>
      <c r="BB279" s="26"/>
      <c r="BC279" s="26">
        <v>0</v>
      </c>
      <c r="BD279" s="26"/>
      <c r="BE279" s="26"/>
    </row>
    <row r="280" spans="1:57" ht="16.75" customHeight="1" x14ac:dyDescent="0.15">
      <c r="A280" s="25" t="s">
        <v>147</v>
      </c>
      <c r="B280" s="25"/>
      <c r="C280" s="25"/>
      <c r="D280" s="25"/>
      <c r="E280" s="25"/>
      <c r="F280" s="25"/>
      <c r="G280" s="26">
        <v>0</v>
      </c>
      <c r="H280" s="26"/>
      <c r="I280" s="26"/>
      <c r="J280" s="26"/>
      <c r="K280" s="26"/>
      <c r="L280" s="26">
        <v>0</v>
      </c>
      <c r="M280" s="26"/>
      <c r="N280" s="26"/>
      <c r="O280" s="26"/>
      <c r="P280" s="26"/>
      <c r="Q280" s="26"/>
      <c r="R280" s="26"/>
      <c r="S280" s="26"/>
      <c r="T280" s="26">
        <v>0</v>
      </c>
      <c r="U280" s="26"/>
      <c r="V280" s="26"/>
      <c r="W280" s="26"/>
      <c r="X280" s="26"/>
      <c r="Y280" s="26"/>
      <c r="Z280" s="26"/>
      <c r="AA280" s="26"/>
      <c r="AB280" s="26"/>
      <c r="AC280" s="26">
        <v>0</v>
      </c>
      <c r="AD280" s="26"/>
      <c r="AE280" s="26"/>
      <c r="AF280" s="26"/>
      <c r="AG280" s="26"/>
      <c r="AH280" s="26"/>
      <c r="AI280" s="26"/>
      <c r="AJ280" s="26"/>
      <c r="AK280" s="26">
        <v>0</v>
      </c>
      <c r="AL280" s="26"/>
      <c r="AM280" s="26"/>
      <c r="AN280" s="26"/>
      <c r="AO280" s="26"/>
      <c r="AP280" s="26"/>
      <c r="AQ280" s="26"/>
      <c r="AR280" s="26"/>
      <c r="AS280" s="26">
        <v>0</v>
      </c>
      <c r="AT280" s="26"/>
      <c r="AU280" s="26"/>
      <c r="AV280" s="26"/>
      <c r="AW280" s="26"/>
      <c r="AX280" s="26"/>
      <c r="AY280" s="26"/>
      <c r="AZ280" s="26"/>
      <c r="BA280" s="26"/>
      <c r="BB280" s="26"/>
      <c r="BC280" s="26">
        <v>0</v>
      </c>
      <c r="BD280" s="26"/>
      <c r="BE280" s="26"/>
    </row>
    <row r="281" spans="1:57" ht="17.5" customHeight="1" x14ac:dyDescent="0.15">
      <c r="A281" s="34" t="s">
        <v>150</v>
      </c>
      <c r="B281" s="34"/>
      <c r="C281" s="34"/>
      <c r="D281" s="34"/>
      <c r="E281" s="34"/>
      <c r="F281" s="34"/>
      <c r="G281" s="35">
        <v>0</v>
      </c>
      <c r="H281" s="35"/>
      <c r="I281" s="35"/>
      <c r="J281" s="35"/>
      <c r="K281" s="35"/>
      <c r="L281" s="35">
        <v>0</v>
      </c>
      <c r="M281" s="35"/>
      <c r="N281" s="35"/>
      <c r="O281" s="35"/>
      <c r="P281" s="35"/>
      <c r="Q281" s="35"/>
      <c r="R281" s="35"/>
      <c r="S281" s="35"/>
      <c r="T281" s="35">
        <v>0</v>
      </c>
      <c r="U281" s="35"/>
      <c r="V281" s="35"/>
      <c r="W281" s="35"/>
      <c r="X281" s="35"/>
      <c r="Y281" s="35"/>
      <c r="Z281" s="35"/>
      <c r="AA281" s="35"/>
      <c r="AB281" s="35"/>
      <c r="AC281" s="35">
        <v>0</v>
      </c>
      <c r="AD281" s="35"/>
      <c r="AE281" s="35"/>
      <c r="AF281" s="35"/>
      <c r="AG281" s="35"/>
      <c r="AH281" s="35"/>
      <c r="AI281" s="35"/>
      <c r="AJ281" s="35"/>
      <c r="AK281" s="35">
        <v>0</v>
      </c>
      <c r="AL281" s="35"/>
      <c r="AM281" s="35"/>
      <c r="AN281" s="35"/>
      <c r="AO281" s="35"/>
      <c r="AP281" s="35"/>
      <c r="AQ281" s="35"/>
      <c r="AR281" s="35"/>
      <c r="AS281" s="35">
        <v>0</v>
      </c>
      <c r="AT281" s="35"/>
      <c r="AU281" s="35"/>
      <c r="AV281" s="35"/>
      <c r="AW281" s="35"/>
      <c r="AX281" s="35"/>
      <c r="AY281" s="35"/>
      <c r="AZ281" s="35"/>
      <c r="BA281" s="35"/>
      <c r="BB281" s="35"/>
      <c r="BC281" s="35">
        <v>0</v>
      </c>
      <c r="BD281" s="35"/>
      <c r="BE281" s="35"/>
    </row>
    <row r="282" spans="1:57" ht="17.5" customHeight="1" x14ac:dyDescent="0.15">
      <c r="A282" s="25" t="s">
        <v>151</v>
      </c>
      <c r="B282" s="25"/>
      <c r="C282" s="25"/>
      <c r="D282" s="25"/>
      <c r="E282" s="25"/>
      <c r="F282" s="25"/>
      <c r="G282" s="26">
        <v>0</v>
      </c>
      <c r="H282" s="26"/>
      <c r="I282" s="26"/>
      <c r="J282" s="26"/>
      <c r="K282" s="26"/>
      <c r="L282" s="26">
        <v>0</v>
      </c>
      <c r="M282" s="26"/>
      <c r="N282" s="26"/>
      <c r="O282" s="26"/>
      <c r="P282" s="26"/>
      <c r="Q282" s="26"/>
      <c r="R282" s="26"/>
      <c r="S282" s="26"/>
      <c r="T282" s="26">
        <v>0</v>
      </c>
      <c r="U282" s="26"/>
      <c r="V282" s="26"/>
      <c r="W282" s="26"/>
      <c r="X282" s="26"/>
      <c r="Y282" s="26"/>
      <c r="Z282" s="26"/>
      <c r="AA282" s="26"/>
      <c r="AB282" s="26"/>
      <c r="AC282" s="26">
        <v>0</v>
      </c>
      <c r="AD282" s="26"/>
      <c r="AE282" s="26"/>
      <c r="AF282" s="26"/>
      <c r="AG282" s="26"/>
      <c r="AH282" s="26"/>
      <c r="AI282" s="26"/>
      <c r="AJ282" s="26"/>
      <c r="AK282" s="26">
        <v>0</v>
      </c>
      <c r="AL282" s="26"/>
      <c r="AM282" s="26"/>
      <c r="AN282" s="26"/>
      <c r="AO282" s="26"/>
      <c r="AP282" s="26"/>
      <c r="AQ282" s="26"/>
      <c r="AR282" s="26"/>
      <c r="AS282" s="26">
        <v>0</v>
      </c>
      <c r="AT282" s="26"/>
      <c r="AU282" s="26"/>
      <c r="AV282" s="26"/>
      <c r="AW282" s="26"/>
      <c r="AX282" s="26"/>
      <c r="AY282" s="26"/>
      <c r="AZ282" s="26"/>
      <c r="BA282" s="26"/>
      <c r="BB282" s="26"/>
      <c r="BC282" s="26">
        <v>0</v>
      </c>
      <c r="BD282" s="26"/>
      <c r="BE282" s="26"/>
    </row>
    <row r="283" spans="1:57" ht="16.75" customHeight="1" x14ac:dyDescent="0.15">
      <c r="A283" s="27" t="s">
        <v>152</v>
      </c>
      <c r="B283" s="27"/>
      <c r="C283" s="27"/>
      <c r="D283" s="27"/>
      <c r="E283" s="27"/>
      <c r="F283" s="27"/>
      <c r="G283" s="28">
        <v>0</v>
      </c>
      <c r="H283" s="28"/>
      <c r="I283" s="28"/>
      <c r="J283" s="28"/>
      <c r="K283" s="28"/>
      <c r="L283" s="28">
        <v>0</v>
      </c>
      <c r="M283" s="28"/>
      <c r="N283" s="28"/>
      <c r="O283" s="28"/>
      <c r="P283" s="28"/>
      <c r="Q283" s="28"/>
      <c r="R283" s="28"/>
      <c r="S283" s="28"/>
      <c r="T283" s="28">
        <v>0</v>
      </c>
      <c r="U283" s="28"/>
      <c r="V283" s="28"/>
      <c r="W283" s="28"/>
      <c r="X283" s="28"/>
      <c r="Y283" s="28"/>
      <c r="Z283" s="28"/>
      <c r="AA283" s="28"/>
      <c r="AB283" s="28"/>
      <c r="AC283" s="28">
        <v>0</v>
      </c>
      <c r="AD283" s="28"/>
      <c r="AE283" s="28"/>
      <c r="AF283" s="28"/>
      <c r="AG283" s="28"/>
      <c r="AH283" s="28"/>
      <c r="AI283" s="28"/>
      <c r="AJ283" s="28"/>
      <c r="AK283" s="28">
        <v>0</v>
      </c>
      <c r="AL283" s="28"/>
      <c r="AM283" s="28"/>
      <c r="AN283" s="28"/>
      <c r="AO283" s="28"/>
      <c r="AP283" s="28"/>
      <c r="AQ283" s="28"/>
      <c r="AR283" s="28"/>
      <c r="AS283" s="28">
        <v>0</v>
      </c>
      <c r="AT283" s="28"/>
      <c r="AU283" s="28"/>
      <c r="AV283" s="28"/>
      <c r="AW283" s="28"/>
      <c r="AX283" s="28"/>
      <c r="AY283" s="28"/>
      <c r="AZ283" s="28"/>
      <c r="BA283" s="28"/>
      <c r="BB283" s="28"/>
      <c r="BC283" s="28">
        <v>0</v>
      </c>
      <c r="BD283" s="28"/>
      <c r="BE283" s="28"/>
    </row>
    <row r="284" spans="1:57" ht="5.75" customHeight="1"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row>
    <row r="285" spans="1:57" ht="17.5" customHeight="1" x14ac:dyDescent="0.15">
      <c r="A285" s="21" t="s">
        <v>178</v>
      </c>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row>
    <row r="286" spans="1:57" ht="16.75" customHeight="1" x14ac:dyDescent="0.15">
      <c r="A286" s="21" t="s">
        <v>179</v>
      </c>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row>
    <row r="287" spans="1:57" ht="17.5" customHeight="1" x14ac:dyDescent="0.15">
      <c r="A287" s="21" t="s">
        <v>180</v>
      </c>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row>
    <row r="288" spans="1:57" ht="8.75" customHeight="1" x14ac:dyDescent="0.15"/>
    <row r="289" spans="1:57" ht="16.75" customHeight="1" x14ac:dyDescent="0.15">
      <c r="A289" s="31" t="s">
        <v>181</v>
      </c>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row>
    <row r="290" spans="1:57" ht="2.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row>
    <row r="291" spans="1:57" ht="17.5" customHeight="1" x14ac:dyDescent="0.15">
      <c r="A291" s="24" t="s">
        <v>131</v>
      </c>
      <c r="B291" s="24"/>
      <c r="C291" s="24"/>
      <c r="D291" s="24"/>
      <c r="E291" s="24"/>
      <c r="F291" s="24"/>
      <c r="G291" s="24"/>
      <c r="H291" s="24"/>
      <c r="I291" s="24"/>
      <c r="J291" s="24"/>
      <c r="K291" s="24"/>
      <c r="L291" s="24"/>
      <c r="M291" s="24"/>
      <c r="N291" s="24"/>
      <c r="O291" s="24" t="s">
        <v>182</v>
      </c>
      <c r="P291" s="24"/>
      <c r="Q291" s="24"/>
      <c r="R291" s="24"/>
      <c r="S291" s="24"/>
      <c r="T291" s="24"/>
      <c r="U291" s="24"/>
      <c r="V291" s="24"/>
      <c r="W291" s="24"/>
      <c r="X291" s="24"/>
      <c r="Y291" s="24"/>
      <c r="Z291" s="24" t="s">
        <v>183</v>
      </c>
      <c r="AA291" s="24"/>
      <c r="AB291" s="24"/>
      <c r="AC291" s="24"/>
      <c r="AD291" s="24"/>
      <c r="AE291" s="24"/>
      <c r="AF291" s="24"/>
      <c r="AG291" s="24"/>
      <c r="AH291" s="24"/>
      <c r="AI291" s="24"/>
      <c r="AJ291" s="24"/>
      <c r="AK291" s="24"/>
      <c r="AL291" s="24" t="s">
        <v>184</v>
      </c>
      <c r="AM291" s="24"/>
      <c r="AN291" s="24"/>
      <c r="AO291" s="24"/>
      <c r="AP291" s="24"/>
      <c r="AQ291" s="24"/>
      <c r="AR291" s="24"/>
      <c r="AS291" s="24"/>
      <c r="AT291" s="24"/>
      <c r="AU291" s="24"/>
      <c r="AV291" s="24"/>
      <c r="AW291" s="24"/>
      <c r="AX291" s="24"/>
      <c r="AY291" s="24" t="s">
        <v>185</v>
      </c>
      <c r="AZ291" s="24"/>
      <c r="BA291" s="24"/>
      <c r="BB291" s="24"/>
      <c r="BC291" s="24"/>
      <c r="BD291" s="24"/>
      <c r="BE291" s="24"/>
    </row>
    <row r="292" spans="1:57" ht="17.5" customHeight="1" x14ac:dyDescent="0.15">
      <c r="A292" s="34" t="s">
        <v>186</v>
      </c>
      <c r="B292" s="34"/>
      <c r="C292" s="34"/>
      <c r="D292" s="34"/>
      <c r="E292" s="34"/>
      <c r="F292" s="34"/>
      <c r="G292" s="34"/>
      <c r="H292" s="34"/>
      <c r="I292" s="34"/>
      <c r="J292" s="34"/>
      <c r="K292" s="34"/>
      <c r="L292" s="34"/>
      <c r="M292" s="34"/>
      <c r="N292" s="34"/>
      <c r="O292" s="35">
        <v>0</v>
      </c>
      <c r="P292" s="35"/>
      <c r="Q292" s="35"/>
      <c r="R292" s="35"/>
      <c r="S292" s="35"/>
      <c r="T292" s="35"/>
      <c r="U292" s="35"/>
      <c r="V292" s="35"/>
      <c r="W292" s="35"/>
      <c r="X292" s="35"/>
      <c r="Y292" s="35"/>
      <c r="Z292" s="35">
        <v>0</v>
      </c>
      <c r="AA292" s="35"/>
      <c r="AB292" s="35"/>
      <c r="AC292" s="35"/>
      <c r="AD292" s="35"/>
      <c r="AE292" s="35"/>
      <c r="AF292" s="35"/>
      <c r="AG292" s="35"/>
      <c r="AH292" s="35"/>
      <c r="AI292" s="35"/>
      <c r="AJ292" s="35"/>
      <c r="AK292" s="35"/>
      <c r="AL292" s="35">
        <v>0</v>
      </c>
      <c r="AM292" s="35"/>
      <c r="AN292" s="35"/>
      <c r="AO292" s="35"/>
      <c r="AP292" s="35"/>
      <c r="AQ292" s="35"/>
      <c r="AR292" s="35"/>
      <c r="AS292" s="35"/>
      <c r="AT292" s="35"/>
      <c r="AU292" s="35"/>
      <c r="AV292" s="35"/>
      <c r="AW292" s="35"/>
      <c r="AX292" s="35"/>
      <c r="AY292" s="35">
        <v>0</v>
      </c>
      <c r="AZ292" s="35"/>
      <c r="BA292" s="35"/>
      <c r="BB292" s="35"/>
      <c r="BC292" s="35"/>
      <c r="BD292" s="35"/>
      <c r="BE292" s="35"/>
    </row>
    <row r="293" spans="1:57" ht="16.75" customHeight="1" x14ac:dyDescent="0.15">
      <c r="A293" s="34" t="s">
        <v>139</v>
      </c>
      <c r="B293" s="34"/>
      <c r="C293" s="34"/>
      <c r="D293" s="34"/>
      <c r="E293" s="34"/>
      <c r="F293" s="34"/>
      <c r="G293" s="34"/>
      <c r="H293" s="34"/>
      <c r="I293" s="34"/>
      <c r="J293" s="34"/>
      <c r="K293" s="34"/>
      <c r="L293" s="34"/>
      <c r="M293" s="34"/>
      <c r="N293" s="34"/>
      <c r="O293" s="35">
        <v>0</v>
      </c>
      <c r="P293" s="35"/>
      <c r="Q293" s="35"/>
      <c r="R293" s="35"/>
      <c r="S293" s="35"/>
      <c r="T293" s="35"/>
      <c r="U293" s="35"/>
      <c r="V293" s="35"/>
      <c r="W293" s="35"/>
      <c r="X293" s="35"/>
      <c r="Y293" s="35"/>
      <c r="Z293" s="35">
        <v>0</v>
      </c>
      <c r="AA293" s="35"/>
      <c r="AB293" s="35"/>
      <c r="AC293" s="35"/>
      <c r="AD293" s="35"/>
      <c r="AE293" s="35"/>
      <c r="AF293" s="35"/>
      <c r="AG293" s="35"/>
      <c r="AH293" s="35"/>
      <c r="AI293" s="35"/>
      <c r="AJ293" s="35"/>
      <c r="AK293" s="35"/>
      <c r="AL293" s="35">
        <v>0</v>
      </c>
      <c r="AM293" s="35"/>
      <c r="AN293" s="35"/>
      <c r="AO293" s="35"/>
      <c r="AP293" s="35"/>
      <c r="AQ293" s="35"/>
      <c r="AR293" s="35"/>
      <c r="AS293" s="35"/>
      <c r="AT293" s="35"/>
      <c r="AU293" s="35"/>
      <c r="AV293" s="35"/>
      <c r="AW293" s="35"/>
      <c r="AX293" s="35"/>
      <c r="AY293" s="35">
        <v>0</v>
      </c>
      <c r="AZ293" s="35"/>
      <c r="BA293" s="35"/>
      <c r="BB293" s="35"/>
      <c r="BC293" s="35"/>
      <c r="BD293" s="35"/>
      <c r="BE293" s="35"/>
    </row>
    <row r="294" spans="1:57" ht="17.5" customHeight="1" x14ac:dyDescent="0.15">
      <c r="A294" s="25" t="s">
        <v>187</v>
      </c>
      <c r="B294" s="25"/>
      <c r="C294" s="25"/>
      <c r="D294" s="25"/>
      <c r="E294" s="25"/>
      <c r="F294" s="25"/>
      <c r="G294" s="25"/>
      <c r="H294" s="25"/>
      <c r="I294" s="25"/>
      <c r="J294" s="25"/>
      <c r="K294" s="25"/>
      <c r="L294" s="25"/>
      <c r="M294" s="25"/>
      <c r="N294" s="25"/>
      <c r="O294" s="26">
        <v>0</v>
      </c>
      <c r="P294" s="26"/>
      <c r="Q294" s="26"/>
      <c r="R294" s="26"/>
      <c r="S294" s="26"/>
      <c r="T294" s="26"/>
      <c r="U294" s="26"/>
      <c r="V294" s="26"/>
      <c r="W294" s="26"/>
      <c r="X294" s="26"/>
      <c r="Y294" s="26"/>
      <c r="Z294" s="26">
        <v>0</v>
      </c>
      <c r="AA294" s="26"/>
      <c r="AB294" s="26"/>
      <c r="AC294" s="26"/>
      <c r="AD294" s="26"/>
      <c r="AE294" s="26"/>
      <c r="AF294" s="26"/>
      <c r="AG294" s="26"/>
      <c r="AH294" s="26"/>
      <c r="AI294" s="26"/>
      <c r="AJ294" s="26"/>
      <c r="AK294" s="26"/>
      <c r="AL294" s="26">
        <v>0</v>
      </c>
      <c r="AM294" s="26"/>
      <c r="AN294" s="26"/>
      <c r="AO294" s="26"/>
      <c r="AP294" s="26"/>
      <c r="AQ294" s="26"/>
      <c r="AR294" s="26"/>
      <c r="AS294" s="26"/>
      <c r="AT294" s="26"/>
      <c r="AU294" s="26"/>
      <c r="AV294" s="26"/>
      <c r="AW294" s="26"/>
      <c r="AX294" s="26"/>
      <c r="AY294" s="26">
        <v>0</v>
      </c>
      <c r="AZ294" s="26"/>
      <c r="BA294" s="26"/>
      <c r="BB294" s="26"/>
      <c r="BC294" s="26"/>
      <c r="BD294" s="26"/>
      <c r="BE294" s="26"/>
    </row>
    <row r="295" spans="1:57" ht="16.75" customHeight="1" x14ac:dyDescent="0.15">
      <c r="A295" s="25" t="s">
        <v>188</v>
      </c>
      <c r="B295" s="25"/>
      <c r="C295" s="25"/>
      <c r="D295" s="25"/>
      <c r="E295" s="25"/>
      <c r="F295" s="25"/>
      <c r="G295" s="25"/>
      <c r="H295" s="25"/>
      <c r="I295" s="25"/>
      <c r="J295" s="25"/>
      <c r="K295" s="25"/>
      <c r="L295" s="25"/>
      <c r="M295" s="25"/>
      <c r="N295" s="25"/>
      <c r="O295" s="26">
        <v>0</v>
      </c>
      <c r="P295" s="26"/>
      <c r="Q295" s="26"/>
      <c r="R295" s="26"/>
      <c r="S295" s="26"/>
      <c r="T295" s="26"/>
      <c r="U295" s="26"/>
      <c r="V295" s="26"/>
      <c r="W295" s="26"/>
      <c r="X295" s="26"/>
      <c r="Y295" s="26"/>
      <c r="Z295" s="26">
        <v>0</v>
      </c>
      <c r="AA295" s="26"/>
      <c r="AB295" s="26"/>
      <c r="AC295" s="26"/>
      <c r="AD295" s="26"/>
      <c r="AE295" s="26"/>
      <c r="AF295" s="26"/>
      <c r="AG295" s="26"/>
      <c r="AH295" s="26"/>
      <c r="AI295" s="26"/>
      <c r="AJ295" s="26"/>
      <c r="AK295" s="26"/>
      <c r="AL295" s="26">
        <v>0</v>
      </c>
      <c r="AM295" s="26"/>
      <c r="AN295" s="26"/>
      <c r="AO295" s="26"/>
      <c r="AP295" s="26"/>
      <c r="AQ295" s="26"/>
      <c r="AR295" s="26"/>
      <c r="AS295" s="26"/>
      <c r="AT295" s="26"/>
      <c r="AU295" s="26"/>
      <c r="AV295" s="26"/>
      <c r="AW295" s="26"/>
      <c r="AX295" s="26"/>
      <c r="AY295" s="26">
        <v>0</v>
      </c>
      <c r="AZ295" s="26"/>
      <c r="BA295" s="26"/>
      <c r="BB295" s="26"/>
      <c r="BC295" s="26"/>
      <c r="BD295" s="26"/>
      <c r="BE295" s="26"/>
    </row>
    <row r="296" spans="1:57" ht="17.5" customHeight="1" x14ac:dyDescent="0.15">
      <c r="A296" s="25" t="s">
        <v>189</v>
      </c>
      <c r="B296" s="25"/>
      <c r="C296" s="25"/>
      <c r="D296" s="25"/>
      <c r="E296" s="25"/>
      <c r="F296" s="25"/>
      <c r="G296" s="25"/>
      <c r="H296" s="25"/>
      <c r="I296" s="25"/>
      <c r="J296" s="25"/>
      <c r="K296" s="25"/>
      <c r="L296" s="25"/>
      <c r="M296" s="25"/>
      <c r="N296" s="25"/>
      <c r="O296" s="26">
        <v>0</v>
      </c>
      <c r="P296" s="26"/>
      <c r="Q296" s="26"/>
      <c r="R296" s="26"/>
      <c r="S296" s="26"/>
      <c r="T296" s="26"/>
      <c r="U296" s="26"/>
      <c r="V296" s="26"/>
      <c r="W296" s="26"/>
      <c r="X296" s="26"/>
      <c r="Y296" s="26"/>
      <c r="Z296" s="26">
        <v>0</v>
      </c>
      <c r="AA296" s="26"/>
      <c r="AB296" s="26"/>
      <c r="AC296" s="26"/>
      <c r="AD296" s="26"/>
      <c r="AE296" s="26"/>
      <c r="AF296" s="26"/>
      <c r="AG296" s="26"/>
      <c r="AH296" s="26"/>
      <c r="AI296" s="26"/>
      <c r="AJ296" s="26"/>
      <c r="AK296" s="26"/>
      <c r="AL296" s="26">
        <v>0</v>
      </c>
      <c r="AM296" s="26"/>
      <c r="AN296" s="26"/>
      <c r="AO296" s="26"/>
      <c r="AP296" s="26"/>
      <c r="AQ296" s="26"/>
      <c r="AR296" s="26"/>
      <c r="AS296" s="26"/>
      <c r="AT296" s="26"/>
      <c r="AU296" s="26"/>
      <c r="AV296" s="26"/>
      <c r="AW296" s="26"/>
      <c r="AX296" s="26"/>
      <c r="AY296" s="26">
        <v>0</v>
      </c>
      <c r="AZ296" s="26"/>
      <c r="BA296" s="26"/>
      <c r="BB296" s="26"/>
      <c r="BC296" s="26"/>
      <c r="BD296" s="26"/>
      <c r="BE296" s="26"/>
    </row>
    <row r="297" spans="1:57" ht="17.5" customHeight="1" x14ac:dyDescent="0.15">
      <c r="A297" s="25" t="s">
        <v>190</v>
      </c>
      <c r="B297" s="25"/>
      <c r="C297" s="25"/>
      <c r="D297" s="25"/>
      <c r="E297" s="25"/>
      <c r="F297" s="25"/>
      <c r="G297" s="25"/>
      <c r="H297" s="25"/>
      <c r="I297" s="25"/>
      <c r="J297" s="25"/>
      <c r="K297" s="25"/>
      <c r="L297" s="25"/>
      <c r="M297" s="25"/>
      <c r="N297" s="25"/>
      <c r="O297" s="26">
        <v>0</v>
      </c>
      <c r="P297" s="26"/>
      <c r="Q297" s="26"/>
      <c r="R297" s="26"/>
      <c r="S297" s="26"/>
      <c r="T297" s="26"/>
      <c r="U297" s="26"/>
      <c r="V297" s="26"/>
      <c r="W297" s="26"/>
      <c r="X297" s="26"/>
      <c r="Y297" s="26"/>
      <c r="Z297" s="26">
        <v>0</v>
      </c>
      <c r="AA297" s="26"/>
      <c r="AB297" s="26"/>
      <c r="AC297" s="26"/>
      <c r="AD297" s="26"/>
      <c r="AE297" s="26"/>
      <c r="AF297" s="26"/>
      <c r="AG297" s="26"/>
      <c r="AH297" s="26"/>
      <c r="AI297" s="26"/>
      <c r="AJ297" s="26"/>
      <c r="AK297" s="26"/>
      <c r="AL297" s="26">
        <v>0</v>
      </c>
      <c r="AM297" s="26"/>
      <c r="AN297" s="26"/>
      <c r="AO297" s="26"/>
      <c r="AP297" s="26"/>
      <c r="AQ297" s="26"/>
      <c r="AR297" s="26"/>
      <c r="AS297" s="26"/>
      <c r="AT297" s="26"/>
      <c r="AU297" s="26"/>
      <c r="AV297" s="26"/>
      <c r="AW297" s="26"/>
      <c r="AX297" s="26"/>
      <c r="AY297" s="26">
        <v>0</v>
      </c>
      <c r="AZ297" s="26"/>
      <c r="BA297" s="26"/>
      <c r="BB297" s="26"/>
      <c r="BC297" s="26"/>
      <c r="BD297" s="26"/>
      <c r="BE297" s="26"/>
    </row>
    <row r="298" spans="1:57" ht="16.75" customHeight="1" x14ac:dyDescent="0.15">
      <c r="A298" s="34" t="s">
        <v>148</v>
      </c>
      <c r="B298" s="34"/>
      <c r="C298" s="34"/>
      <c r="D298" s="34"/>
      <c r="E298" s="34"/>
      <c r="F298" s="34"/>
      <c r="G298" s="34"/>
      <c r="H298" s="34"/>
      <c r="I298" s="34"/>
      <c r="J298" s="34"/>
      <c r="K298" s="34"/>
      <c r="L298" s="34"/>
      <c r="M298" s="34"/>
      <c r="N298" s="34"/>
      <c r="O298" s="35">
        <v>0</v>
      </c>
      <c r="P298" s="35"/>
      <c r="Q298" s="35"/>
      <c r="R298" s="35"/>
      <c r="S298" s="35"/>
      <c r="T298" s="35"/>
      <c r="U298" s="35"/>
      <c r="V298" s="35"/>
      <c r="W298" s="35"/>
      <c r="X298" s="35"/>
      <c r="Y298" s="35"/>
      <c r="Z298" s="35">
        <v>0</v>
      </c>
      <c r="AA298" s="35"/>
      <c r="AB298" s="35"/>
      <c r="AC298" s="35"/>
      <c r="AD298" s="35"/>
      <c r="AE298" s="35"/>
      <c r="AF298" s="35"/>
      <c r="AG298" s="35"/>
      <c r="AH298" s="35"/>
      <c r="AI298" s="35"/>
      <c r="AJ298" s="35"/>
      <c r="AK298" s="35"/>
      <c r="AL298" s="35">
        <v>0</v>
      </c>
      <c r="AM298" s="35"/>
      <c r="AN298" s="35"/>
      <c r="AO298" s="35"/>
      <c r="AP298" s="35"/>
      <c r="AQ298" s="35"/>
      <c r="AR298" s="35"/>
      <c r="AS298" s="35"/>
      <c r="AT298" s="35"/>
      <c r="AU298" s="35"/>
      <c r="AV298" s="35"/>
      <c r="AW298" s="35"/>
      <c r="AX298" s="35"/>
      <c r="AY298" s="35">
        <v>0</v>
      </c>
      <c r="AZ298" s="35"/>
      <c r="BA298" s="35"/>
      <c r="BB298" s="35"/>
      <c r="BC298" s="35"/>
      <c r="BD298" s="35"/>
      <c r="BE298" s="35"/>
    </row>
    <row r="299" spans="1:57" ht="17.5" customHeight="1" x14ac:dyDescent="0.15">
      <c r="A299" s="25" t="s">
        <v>187</v>
      </c>
      <c r="B299" s="25"/>
      <c r="C299" s="25"/>
      <c r="D299" s="25"/>
      <c r="E299" s="25"/>
      <c r="F299" s="25"/>
      <c r="G299" s="25"/>
      <c r="H299" s="25"/>
      <c r="I299" s="25"/>
      <c r="J299" s="25"/>
      <c r="K299" s="25"/>
      <c r="L299" s="25"/>
      <c r="M299" s="25"/>
      <c r="N299" s="25"/>
      <c r="O299" s="26">
        <v>0</v>
      </c>
      <c r="P299" s="26"/>
      <c r="Q299" s="26"/>
      <c r="R299" s="26"/>
      <c r="S299" s="26"/>
      <c r="T299" s="26"/>
      <c r="U299" s="26"/>
      <c r="V299" s="26"/>
      <c r="W299" s="26"/>
      <c r="X299" s="26"/>
      <c r="Y299" s="26"/>
      <c r="Z299" s="26">
        <v>0</v>
      </c>
      <c r="AA299" s="26"/>
      <c r="AB299" s="26"/>
      <c r="AC299" s="26"/>
      <c r="AD299" s="26"/>
      <c r="AE299" s="26"/>
      <c r="AF299" s="26"/>
      <c r="AG299" s="26"/>
      <c r="AH299" s="26"/>
      <c r="AI299" s="26"/>
      <c r="AJ299" s="26"/>
      <c r="AK299" s="26"/>
      <c r="AL299" s="26">
        <v>0</v>
      </c>
      <c r="AM299" s="26"/>
      <c r="AN299" s="26"/>
      <c r="AO299" s="26"/>
      <c r="AP299" s="26"/>
      <c r="AQ299" s="26"/>
      <c r="AR299" s="26"/>
      <c r="AS299" s="26"/>
      <c r="AT299" s="26"/>
      <c r="AU299" s="26"/>
      <c r="AV299" s="26"/>
      <c r="AW299" s="26"/>
      <c r="AX299" s="26"/>
      <c r="AY299" s="26">
        <v>0</v>
      </c>
      <c r="AZ299" s="26"/>
      <c r="BA299" s="26"/>
      <c r="BB299" s="26"/>
      <c r="BC299" s="26"/>
      <c r="BD299" s="26"/>
      <c r="BE299" s="26"/>
    </row>
    <row r="300" spans="1:57" ht="17.5" customHeight="1" x14ac:dyDescent="0.15">
      <c r="A300" s="25" t="s">
        <v>188</v>
      </c>
      <c r="B300" s="25"/>
      <c r="C300" s="25"/>
      <c r="D300" s="25"/>
      <c r="E300" s="25"/>
      <c r="F300" s="25"/>
      <c r="G300" s="25"/>
      <c r="H300" s="25"/>
      <c r="I300" s="25"/>
      <c r="J300" s="25"/>
      <c r="K300" s="25"/>
      <c r="L300" s="25"/>
      <c r="M300" s="25"/>
      <c r="N300" s="25"/>
      <c r="O300" s="26">
        <v>0</v>
      </c>
      <c r="P300" s="26"/>
      <c r="Q300" s="26"/>
      <c r="R300" s="26"/>
      <c r="S300" s="26"/>
      <c r="T300" s="26"/>
      <c r="U300" s="26"/>
      <c r="V300" s="26"/>
      <c r="W300" s="26"/>
      <c r="X300" s="26"/>
      <c r="Y300" s="26"/>
      <c r="Z300" s="26">
        <v>0</v>
      </c>
      <c r="AA300" s="26"/>
      <c r="AB300" s="26"/>
      <c r="AC300" s="26"/>
      <c r="AD300" s="26"/>
      <c r="AE300" s="26"/>
      <c r="AF300" s="26"/>
      <c r="AG300" s="26"/>
      <c r="AH300" s="26"/>
      <c r="AI300" s="26"/>
      <c r="AJ300" s="26"/>
      <c r="AK300" s="26"/>
      <c r="AL300" s="26">
        <v>0</v>
      </c>
      <c r="AM300" s="26"/>
      <c r="AN300" s="26"/>
      <c r="AO300" s="26"/>
      <c r="AP300" s="26"/>
      <c r="AQ300" s="26"/>
      <c r="AR300" s="26"/>
      <c r="AS300" s="26"/>
      <c r="AT300" s="26"/>
      <c r="AU300" s="26"/>
      <c r="AV300" s="26"/>
      <c r="AW300" s="26"/>
      <c r="AX300" s="26"/>
      <c r="AY300" s="26">
        <v>0</v>
      </c>
      <c r="AZ300" s="26"/>
      <c r="BA300" s="26"/>
      <c r="BB300" s="26"/>
      <c r="BC300" s="26"/>
      <c r="BD300" s="26"/>
      <c r="BE300" s="26"/>
    </row>
    <row r="301" spans="1:57" ht="16.75" customHeight="1" x14ac:dyDescent="0.15">
      <c r="A301" s="25" t="s">
        <v>189</v>
      </c>
      <c r="B301" s="25"/>
      <c r="C301" s="25"/>
      <c r="D301" s="25"/>
      <c r="E301" s="25"/>
      <c r="F301" s="25"/>
      <c r="G301" s="25"/>
      <c r="H301" s="25"/>
      <c r="I301" s="25"/>
      <c r="J301" s="25"/>
      <c r="K301" s="25"/>
      <c r="L301" s="25"/>
      <c r="M301" s="25"/>
      <c r="N301" s="25"/>
      <c r="O301" s="26">
        <v>0</v>
      </c>
      <c r="P301" s="26"/>
      <c r="Q301" s="26"/>
      <c r="R301" s="26"/>
      <c r="S301" s="26"/>
      <c r="T301" s="26"/>
      <c r="U301" s="26"/>
      <c r="V301" s="26"/>
      <c r="W301" s="26"/>
      <c r="X301" s="26"/>
      <c r="Y301" s="26"/>
      <c r="Z301" s="26">
        <v>0</v>
      </c>
      <c r="AA301" s="26"/>
      <c r="AB301" s="26"/>
      <c r="AC301" s="26"/>
      <c r="AD301" s="26"/>
      <c r="AE301" s="26"/>
      <c r="AF301" s="26"/>
      <c r="AG301" s="26"/>
      <c r="AH301" s="26"/>
      <c r="AI301" s="26"/>
      <c r="AJ301" s="26"/>
      <c r="AK301" s="26"/>
      <c r="AL301" s="26">
        <v>0</v>
      </c>
      <c r="AM301" s="26"/>
      <c r="AN301" s="26"/>
      <c r="AO301" s="26"/>
      <c r="AP301" s="26"/>
      <c r="AQ301" s="26"/>
      <c r="AR301" s="26"/>
      <c r="AS301" s="26"/>
      <c r="AT301" s="26"/>
      <c r="AU301" s="26"/>
      <c r="AV301" s="26"/>
      <c r="AW301" s="26"/>
      <c r="AX301" s="26"/>
      <c r="AY301" s="26">
        <v>0</v>
      </c>
      <c r="AZ301" s="26"/>
      <c r="BA301" s="26"/>
      <c r="BB301" s="26"/>
      <c r="BC301" s="26"/>
      <c r="BD301" s="26"/>
      <c r="BE301" s="26"/>
    </row>
    <row r="302" spans="1:57" ht="17.5" customHeight="1" x14ac:dyDescent="0.15">
      <c r="A302" s="25" t="s">
        <v>190</v>
      </c>
      <c r="B302" s="25"/>
      <c r="C302" s="25"/>
      <c r="D302" s="25"/>
      <c r="E302" s="25"/>
      <c r="F302" s="25"/>
      <c r="G302" s="25"/>
      <c r="H302" s="25"/>
      <c r="I302" s="25"/>
      <c r="J302" s="25"/>
      <c r="K302" s="25"/>
      <c r="L302" s="25"/>
      <c r="M302" s="25"/>
      <c r="N302" s="25"/>
      <c r="O302" s="26">
        <v>0</v>
      </c>
      <c r="P302" s="26"/>
      <c r="Q302" s="26"/>
      <c r="R302" s="26"/>
      <c r="S302" s="26"/>
      <c r="T302" s="26"/>
      <c r="U302" s="26"/>
      <c r="V302" s="26"/>
      <c r="W302" s="26"/>
      <c r="X302" s="26"/>
      <c r="Y302" s="26"/>
      <c r="Z302" s="26">
        <v>0</v>
      </c>
      <c r="AA302" s="26"/>
      <c r="AB302" s="26"/>
      <c r="AC302" s="26"/>
      <c r="AD302" s="26"/>
      <c r="AE302" s="26"/>
      <c r="AF302" s="26"/>
      <c r="AG302" s="26"/>
      <c r="AH302" s="26"/>
      <c r="AI302" s="26"/>
      <c r="AJ302" s="26"/>
      <c r="AK302" s="26"/>
      <c r="AL302" s="26">
        <v>0</v>
      </c>
      <c r="AM302" s="26"/>
      <c r="AN302" s="26"/>
      <c r="AO302" s="26"/>
      <c r="AP302" s="26"/>
      <c r="AQ302" s="26"/>
      <c r="AR302" s="26"/>
      <c r="AS302" s="26"/>
      <c r="AT302" s="26"/>
      <c r="AU302" s="26"/>
      <c r="AV302" s="26"/>
      <c r="AW302" s="26"/>
      <c r="AX302" s="26"/>
      <c r="AY302" s="26">
        <v>0</v>
      </c>
      <c r="AZ302" s="26"/>
      <c r="BA302" s="26"/>
      <c r="BB302" s="26"/>
      <c r="BC302" s="26"/>
      <c r="BD302" s="26"/>
      <c r="BE302" s="26"/>
    </row>
    <row r="303" spans="1:57" ht="16.75" customHeight="1" x14ac:dyDescent="0.15">
      <c r="A303" s="34" t="s">
        <v>150</v>
      </c>
      <c r="B303" s="34"/>
      <c r="C303" s="34"/>
      <c r="D303" s="34"/>
      <c r="E303" s="34"/>
      <c r="F303" s="34"/>
      <c r="G303" s="34"/>
      <c r="H303" s="34"/>
      <c r="I303" s="34"/>
      <c r="J303" s="34"/>
      <c r="K303" s="34"/>
      <c r="L303" s="34"/>
      <c r="M303" s="34"/>
      <c r="N303" s="34"/>
      <c r="O303" s="35">
        <v>0</v>
      </c>
      <c r="P303" s="35"/>
      <c r="Q303" s="35"/>
      <c r="R303" s="35"/>
      <c r="S303" s="35"/>
      <c r="T303" s="35"/>
      <c r="U303" s="35"/>
      <c r="V303" s="35"/>
      <c r="W303" s="35"/>
      <c r="X303" s="35"/>
      <c r="Y303" s="35"/>
      <c r="Z303" s="35">
        <v>0</v>
      </c>
      <c r="AA303" s="35"/>
      <c r="AB303" s="35"/>
      <c r="AC303" s="35"/>
      <c r="AD303" s="35"/>
      <c r="AE303" s="35"/>
      <c r="AF303" s="35"/>
      <c r="AG303" s="35"/>
      <c r="AH303" s="35"/>
      <c r="AI303" s="35"/>
      <c r="AJ303" s="35"/>
      <c r="AK303" s="35"/>
      <c r="AL303" s="35">
        <v>0</v>
      </c>
      <c r="AM303" s="35"/>
      <c r="AN303" s="35"/>
      <c r="AO303" s="35"/>
      <c r="AP303" s="35"/>
      <c r="AQ303" s="35"/>
      <c r="AR303" s="35"/>
      <c r="AS303" s="35"/>
      <c r="AT303" s="35"/>
      <c r="AU303" s="35"/>
      <c r="AV303" s="35"/>
      <c r="AW303" s="35"/>
      <c r="AX303" s="35"/>
      <c r="AY303" s="35">
        <v>0</v>
      </c>
      <c r="AZ303" s="35"/>
      <c r="BA303" s="35"/>
      <c r="BB303" s="35"/>
      <c r="BC303" s="35"/>
      <c r="BD303" s="35"/>
      <c r="BE303" s="35"/>
    </row>
    <row r="304" spans="1:57" ht="17.5" customHeight="1" x14ac:dyDescent="0.15">
      <c r="A304" s="25" t="s">
        <v>187</v>
      </c>
      <c r="B304" s="25"/>
      <c r="C304" s="25"/>
      <c r="D304" s="25"/>
      <c r="E304" s="25"/>
      <c r="F304" s="25"/>
      <c r="G304" s="25"/>
      <c r="H304" s="25"/>
      <c r="I304" s="25"/>
      <c r="J304" s="25"/>
      <c r="K304" s="25"/>
      <c r="L304" s="25"/>
      <c r="M304" s="25"/>
      <c r="N304" s="25"/>
      <c r="O304" s="26">
        <v>0</v>
      </c>
      <c r="P304" s="26"/>
      <c r="Q304" s="26"/>
      <c r="R304" s="26"/>
      <c r="S304" s="26"/>
      <c r="T304" s="26"/>
      <c r="U304" s="26"/>
      <c r="V304" s="26"/>
      <c r="W304" s="26"/>
      <c r="X304" s="26"/>
      <c r="Y304" s="26"/>
      <c r="Z304" s="26">
        <v>0</v>
      </c>
      <c r="AA304" s="26"/>
      <c r="AB304" s="26"/>
      <c r="AC304" s="26"/>
      <c r="AD304" s="26"/>
      <c r="AE304" s="26"/>
      <c r="AF304" s="26"/>
      <c r="AG304" s="26"/>
      <c r="AH304" s="26"/>
      <c r="AI304" s="26"/>
      <c r="AJ304" s="26"/>
      <c r="AK304" s="26"/>
      <c r="AL304" s="26">
        <v>0</v>
      </c>
      <c r="AM304" s="26"/>
      <c r="AN304" s="26"/>
      <c r="AO304" s="26"/>
      <c r="AP304" s="26"/>
      <c r="AQ304" s="26"/>
      <c r="AR304" s="26"/>
      <c r="AS304" s="26"/>
      <c r="AT304" s="26"/>
      <c r="AU304" s="26"/>
      <c r="AV304" s="26"/>
      <c r="AW304" s="26"/>
      <c r="AX304" s="26"/>
      <c r="AY304" s="26">
        <v>0</v>
      </c>
      <c r="AZ304" s="26"/>
      <c r="BA304" s="26"/>
      <c r="BB304" s="26"/>
      <c r="BC304" s="26"/>
      <c r="BD304" s="26"/>
      <c r="BE304" s="26"/>
    </row>
    <row r="305" spans="1:57" ht="17.5" customHeight="1" x14ac:dyDescent="0.15">
      <c r="A305" s="25" t="s">
        <v>188</v>
      </c>
      <c r="B305" s="25"/>
      <c r="C305" s="25"/>
      <c r="D305" s="25"/>
      <c r="E305" s="25"/>
      <c r="F305" s="25"/>
      <c r="G305" s="25"/>
      <c r="H305" s="25"/>
      <c r="I305" s="25"/>
      <c r="J305" s="25"/>
      <c r="K305" s="25"/>
      <c r="L305" s="25"/>
      <c r="M305" s="25"/>
      <c r="N305" s="25"/>
      <c r="O305" s="26">
        <v>0</v>
      </c>
      <c r="P305" s="26"/>
      <c r="Q305" s="26"/>
      <c r="R305" s="26"/>
      <c r="S305" s="26"/>
      <c r="T305" s="26"/>
      <c r="U305" s="26"/>
      <c r="V305" s="26"/>
      <c r="W305" s="26"/>
      <c r="X305" s="26"/>
      <c r="Y305" s="26"/>
      <c r="Z305" s="26">
        <v>0</v>
      </c>
      <c r="AA305" s="26"/>
      <c r="AB305" s="26"/>
      <c r="AC305" s="26"/>
      <c r="AD305" s="26"/>
      <c r="AE305" s="26"/>
      <c r="AF305" s="26"/>
      <c r="AG305" s="26"/>
      <c r="AH305" s="26"/>
      <c r="AI305" s="26"/>
      <c r="AJ305" s="26"/>
      <c r="AK305" s="26"/>
      <c r="AL305" s="26">
        <v>0</v>
      </c>
      <c r="AM305" s="26"/>
      <c r="AN305" s="26"/>
      <c r="AO305" s="26"/>
      <c r="AP305" s="26"/>
      <c r="AQ305" s="26"/>
      <c r="AR305" s="26"/>
      <c r="AS305" s="26"/>
      <c r="AT305" s="26"/>
      <c r="AU305" s="26"/>
      <c r="AV305" s="26"/>
      <c r="AW305" s="26"/>
      <c r="AX305" s="26"/>
      <c r="AY305" s="26">
        <v>0</v>
      </c>
      <c r="AZ305" s="26"/>
      <c r="BA305" s="26"/>
      <c r="BB305" s="26"/>
      <c r="BC305" s="26"/>
      <c r="BD305" s="26"/>
      <c r="BE305" s="26"/>
    </row>
    <row r="306" spans="1:57" ht="16.75" customHeight="1" x14ac:dyDescent="0.15">
      <c r="A306" s="25" t="s">
        <v>189</v>
      </c>
      <c r="B306" s="25"/>
      <c r="C306" s="25"/>
      <c r="D306" s="25"/>
      <c r="E306" s="25"/>
      <c r="F306" s="25"/>
      <c r="G306" s="25"/>
      <c r="H306" s="25"/>
      <c r="I306" s="25"/>
      <c r="J306" s="25"/>
      <c r="K306" s="25"/>
      <c r="L306" s="25"/>
      <c r="M306" s="25"/>
      <c r="N306" s="25"/>
      <c r="O306" s="26">
        <v>0</v>
      </c>
      <c r="P306" s="26"/>
      <c r="Q306" s="26"/>
      <c r="R306" s="26"/>
      <c r="S306" s="26"/>
      <c r="T306" s="26"/>
      <c r="U306" s="26"/>
      <c r="V306" s="26"/>
      <c r="W306" s="26"/>
      <c r="X306" s="26"/>
      <c r="Y306" s="26"/>
      <c r="Z306" s="26">
        <v>0</v>
      </c>
      <c r="AA306" s="26"/>
      <c r="AB306" s="26"/>
      <c r="AC306" s="26"/>
      <c r="AD306" s="26"/>
      <c r="AE306" s="26"/>
      <c r="AF306" s="26"/>
      <c r="AG306" s="26"/>
      <c r="AH306" s="26"/>
      <c r="AI306" s="26"/>
      <c r="AJ306" s="26"/>
      <c r="AK306" s="26"/>
      <c r="AL306" s="26">
        <v>0</v>
      </c>
      <c r="AM306" s="26"/>
      <c r="AN306" s="26"/>
      <c r="AO306" s="26"/>
      <c r="AP306" s="26"/>
      <c r="AQ306" s="26"/>
      <c r="AR306" s="26"/>
      <c r="AS306" s="26"/>
      <c r="AT306" s="26"/>
      <c r="AU306" s="26"/>
      <c r="AV306" s="26"/>
      <c r="AW306" s="26"/>
      <c r="AX306" s="26"/>
      <c r="AY306" s="26">
        <v>0</v>
      </c>
      <c r="AZ306" s="26"/>
      <c r="BA306" s="26"/>
      <c r="BB306" s="26"/>
      <c r="BC306" s="26"/>
      <c r="BD306" s="26"/>
      <c r="BE306" s="26"/>
    </row>
    <row r="307" spans="1:57" ht="17.5" customHeight="1" x14ac:dyDescent="0.15">
      <c r="A307" s="25" t="s">
        <v>190</v>
      </c>
      <c r="B307" s="25"/>
      <c r="C307" s="25"/>
      <c r="D307" s="25"/>
      <c r="E307" s="25"/>
      <c r="F307" s="25"/>
      <c r="G307" s="25"/>
      <c r="H307" s="25"/>
      <c r="I307" s="25"/>
      <c r="J307" s="25"/>
      <c r="K307" s="25"/>
      <c r="L307" s="25"/>
      <c r="M307" s="25"/>
      <c r="N307" s="25"/>
      <c r="O307" s="26">
        <v>0</v>
      </c>
      <c r="P307" s="26"/>
      <c r="Q307" s="26"/>
      <c r="R307" s="26"/>
      <c r="S307" s="26"/>
      <c r="T307" s="26"/>
      <c r="U307" s="26"/>
      <c r="V307" s="26"/>
      <c r="W307" s="26"/>
      <c r="X307" s="26"/>
      <c r="Y307" s="26"/>
      <c r="Z307" s="26">
        <v>0</v>
      </c>
      <c r="AA307" s="26"/>
      <c r="AB307" s="26"/>
      <c r="AC307" s="26"/>
      <c r="AD307" s="26"/>
      <c r="AE307" s="26"/>
      <c r="AF307" s="26"/>
      <c r="AG307" s="26"/>
      <c r="AH307" s="26"/>
      <c r="AI307" s="26"/>
      <c r="AJ307" s="26"/>
      <c r="AK307" s="26"/>
      <c r="AL307" s="26">
        <v>0</v>
      </c>
      <c r="AM307" s="26"/>
      <c r="AN307" s="26"/>
      <c r="AO307" s="26"/>
      <c r="AP307" s="26"/>
      <c r="AQ307" s="26"/>
      <c r="AR307" s="26"/>
      <c r="AS307" s="26"/>
      <c r="AT307" s="26"/>
      <c r="AU307" s="26"/>
      <c r="AV307" s="26"/>
      <c r="AW307" s="26"/>
      <c r="AX307" s="26"/>
      <c r="AY307" s="26">
        <v>0</v>
      </c>
      <c r="AZ307" s="26"/>
      <c r="BA307" s="26"/>
      <c r="BB307" s="26"/>
      <c r="BC307" s="26"/>
      <c r="BD307" s="26"/>
      <c r="BE307" s="26"/>
    </row>
    <row r="308" spans="1:57" ht="24.75" customHeight="1" x14ac:dyDescent="0.15">
      <c r="A308" s="34" t="s">
        <v>191</v>
      </c>
      <c r="B308" s="34"/>
      <c r="C308" s="34"/>
      <c r="D308" s="34"/>
      <c r="E308" s="34"/>
      <c r="F308" s="34"/>
      <c r="G308" s="34"/>
      <c r="H308" s="34"/>
      <c r="I308" s="34"/>
      <c r="J308" s="34"/>
      <c r="K308" s="34"/>
      <c r="L308" s="34"/>
      <c r="M308" s="34"/>
      <c r="N308" s="34"/>
      <c r="O308" s="35">
        <v>0</v>
      </c>
      <c r="P308" s="35"/>
      <c r="Q308" s="35"/>
      <c r="R308" s="35"/>
      <c r="S308" s="35"/>
      <c r="T308" s="35"/>
      <c r="U308" s="35"/>
      <c r="V308" s="35"/>
      <c r="W308" s="35"/>
      <c r="X308" s="35"/>
      <c r="Y308" s="35"/>
      <c r="Z308" s="35">
        <v>0</v>
      </c>
      <c r="AA308" s="35"/>
      <c r="AB308" s="35"/>
      <c r="AC308" s="35"/>
      <c r="AD308" s="35"/>
      <c r="AE308" s="35"/>
      <c r="AF308" s="35"/>
      <c r="AG308" s="35"/>
      <c r="AH308" s="35"/>
      <c r="AI308" s="35"/>
      <c r="AJ308" s="35"/>
      <c r="AK308" s="35"/>
      <c r="AL308" s="35">
        <v>0</v>
      </c>
      <c r="AM308" s="35"/>
      <c r="AN308" s="35"/>
      <c r="AO308" s="35"/>
      <c r="AP308" s="35"/>
      <c r="AQ308" s="35"/>
      <c r="AR308" s="35"/>
      <c r="AS308" s="35"/>
      <c r="AT308" s="35"/>
      <c r="AU308" s="35"/>
      <c r="AV308" s="35"/>
      <c r="AW308" s="35"/>
      <c r="AX308" s="35"/>
      <c r="AY308" s="35">
        <v>0</v>
      </c>
      <c r="AZ308" s="35"/>
      <c r="BA308" s="35"/>
      <c r="BB308" s="35"/>
      <c r="BC308" s="35"/>
      <c r="BD308" s="35"/>
      <c r="BE308" s="35"/>
    </row>
    <row r="309" spans="1:57" ht="17.5" customHeight="1" x14ac:dyDescent="0.15">
      <c r="A309" s="34" t="s">
        <v>139</v>
      </c>
      <c r="B309" s="34"/>
      <c r="C309" s="34"/>
      <c r="D309" s="34"/>
      <c r="E309" s="34"/>
      <c r="F309" s="34"/>
      <c r="G309" s="34"/>
      <c r="H309" s="34"/>
      <c r="I309" s="34"/>
      <c r="J309" s="34"/>
      <c r="K309" s="34"/>
      <c r="L309" s="34"/>
      <c r="M309" s="34"/>
      <c r="N309" s="34"/>
      <c r="O309" s="35">
        <v>0</v>
      </c>
      <c r="P309" s="35"/>
      <c r="Q309" s="35"/>
      <c r="R309" s="35"/>
      <c r="S309" s="35"/>
      <c r="T309" s="35"/>
      <c r="U309" s="35"/>
      <c r="V309" s="35"/>
      <c r="W309" s="35"/>
      <c r="X309" s="35"/>
      <c r="Y309" s="35"/>
      <c r="Z309" s="35">
        <v>0</v>
      </c>
      <c r="AA309" s="35"/>
      <c r="AB309" s="35"/>
      <c r="AC309" s="35"/>
      <c r="AD309" s="35"/>
      <c r="AE309" s="35"/>
      <c r="AF309" s="35"/>
      <c r="AG309" s="35"/>
      <c r="AH309" s="35"/>
      <c r="AI309" s="35"/>
      <c r="AJ309" s="35"/>
      <c r="AK309" s="35"/>
      <c r="AL309" s="35">
        <v>0</v>
      </c>
      <c r="AM309" s="35"/>
      <c r="AN309" s="35"/>
      <c r="AO309" s="35"/>
      <c r="AP309" s="35"/>
      <c r="AQ309" s="35"/>
      <c r="AR309" s="35"/>
      <c r="AS309" s="35"/>
      <c r="AT309" s="35"/>
      <c r="AU309" s="35"/>
      <c r="AV309" s="35"/>
      <c r="AW309" s="35"/>
      <c r="AX309" s="35"/>
      <c r="AY309" s="35">
        <v>0</v>
      </c>
      <c r="AZ309" s="35"/>
      <c r="BA309" s="35"/>
      <c r="BB309" s="35"/>
      <c r="BC309" s="35"/>
      <c r="BD309" s="35"/>
      <c r="BE309" s="35"/>
    </row>
    <row r="310" spans="1:57" ht="16.75" customHeight="1" x14ac:dyDescent="0.15">
      <c r="A310" s="25" t="s">
        <v>187</v>
      </c>
      <c r="B310" s="25"/>
      <c r="C310" s="25"/>
      <c r="D310" s="25"/>
      <c r="E310" s="25"/>
      <c r="F310" s="25"/>
      <c r="G310" s="25"/>
      <c r="H310" s="25"/>
      <c r="I310" s="25"/>
      <c r="J310" s="25"/>
      <c r="K310" s="25"/>
      <c r="L310" s="25"/>
      <c r="M310" s="25"/>
      <c r="N310" s="25"/>
      <c r="O310" s="26">
        <v>0</v>
      </c>
      <c r="P310" s="26"/>
      <c r="Q310" s="26"/>
      <c r="R310" s="26"/>
      <c r="S310" s="26"/>
      <c r="T310" s="26"/>
      <c r="U310" s="26"/>
      <c r="V310" s="26"/>
      <c r="W310" s="26"/>
      <c r="X310" s="26"/>
      <c r="Y310" s="26"/>
      <c r="Z310" s="26">
        <v>0</v>
      </c>
      <c r="AA310" s="26"/>
      <c r="AB310" s="26"/>
      <c r="AC310" s="26"/>
      <c r="AD310" s="26"/>
      <c r="AE310" s="26"/>
      <c r="AF310" s="26"/>
      <c r="AG310" s="26"/>
      <c r="AH310" s="26"/>
      <c r="AI310" s="26"/>
      <c r="AJ310" s="26"/>
      <c r="AK310" s="26"/>
      <c r="AL310" s="26">
        <v>0</v>
      </c>
      <c r="AM310" s="26"/>
      <c r="AN310" s="26"/>
      <c r="AO310" s="26"/>
      <c r="AP310" s="26"/>
      <c r="AQ310" s="26"/>
      <c r="AR310" s="26"/>
      <c r="AS310" s="26"/>
      <c r="AT310" s="26"/>
      <c r="AU310" s="26"/>
      <c r="AV310" s="26"/>
      <c r="AW310" s="26"/>
      <c r="AX310" s="26"/>
      <c r="AY310" s="26">
        <v>0</v>
      </c>
      <c r="AZ310" s="26"/>
      <c r="BA310" s="26"/>
      <c r="BB310" s="26"/>
      <c r="BC310" s="26"/>
      <c r="BD310" s="26"/>
      <c r="BE310" s="26"/>
    </row>
    <row r="311" spans="1:57" ht="17.5" customHeight="1" x14ac:dyDescent="0.15">
      <c r="A311" s="25" t="s">
        <v>188</v>
      </c>
      <c r="B311" s="25"/>
      <c r="C311" s="25"/>
      <c r="D311" s="25"/>
      <c r="E311" s="25"/>
      <c r="F311" s="25"/>
      <c r="G311" s="25"/>
      <c r="H311" s="25"/>
      <c r="I311" s="25"/>
      <c r="J311" s="25"/>
      <c r="K311" s="25"/>
      <c r="L311" s="25"/>
      <c r="M311" s="25"/>
      <c r="N311" s="25"/>
      <c r="O311" s="26">
        <v>0</v>
      </c>
      <c r="P311" s="26"/>
      <c r="Q311" s="26"/>
      <c r="R311" s="26"/>
      <c r="S311" s="26"/>
      <c r="T311" s="26"/>
      <c r="U311" s="26"/>
      <c r="V311" s="26"/>
      <c r="W311" s="26"/>
      <c r="X311" s="26"/>
      <c r="Y311" s="26"/>
      <c r="Z311" s="26">
        <v>0</v>
      </c>
      <c r="AA311" s="26"/>
      <c r="AB311" s="26"/>
      <c r="AC311" s="26"/>
      <c r="AD311" s="26"/>
      <c r="AE311" s="26"/>
      <c r="AF311" s="26"/>
      <c r="AG311" s="26"/>
      <c r="AH311" s="26"/>
      <c r="AI311" s="26"/>
      <c r="AJ311" s="26"/>
      <c r="AK311" s="26"/>
      <c r="AL311" s="26">
        <v>0</v>
      </c>
      <c r="AM311" s="26"/>
      <c r="AN311" s="26"/>
      <c r="AO311" s="26"/>
      <c r="AP311" s="26"/>
      <c r="AQ311" s="26"/>
      <c r="AR311" s="26"/>
      <c r="AS311" s="26"/>
      <c r="AT311" s="26"/>
      <c r="AU311" s="26"/>
      <c r="AV311" s="26"/>
      <c r="AW311" s="26"/>
      <c r="AX311" s="26"/>
      <c r="AY311" s="26">
        <v>0</v>
      </c>
      <c r="AZ311" s="26"/>
      <c r="BA311" s="26"/>
      <c r="BB311" s="26"/>
      <c r="BC311" s="26"/>
      <c r="BD311" s="26"/>
      <c r="BE311" s="26"/>
    </row>
    <row r="312" spans="1:57" ht="17.5" customHeight="1" x14ac:dyDescent="0.15">
      <c r="A312" s="25" t="s">
        <v>189</v>
      </c>
      <c r="B312" s="25"/>
      <c r="C312" s="25"/>
      <c r="D312" s="25"/>
      <c r="E312" s="25"/>
      <c r="F312" s="25"/>
      <c r="G312" s="25"/>
      <c r="H312" s="25"/>
      <c r="I312" s="25"/>
      <c r="J312" s="25"/>
      <c r="K312" s="25"/>
      <c r="L312" s="25"/>
      <c r="M312" s="25"/>
      <c r="N312" s="25"/>
      <c r="O312" s="26">
        <v>0</v>
      </c>
      <c r="P312" s="26"/>
      <c r="Q312" s="26"/>
      <c r="R312" s="26"/>
      <c r="S312" s="26"/>
      <c r="T312" s="26"/>
      <c r="U312" s="26"/>
      <c r="V312" s="26"/>
      <c r="W312" s="26"/>
      <c r="X312" s="26"/>
      <c r="Y312" s="26"/>
      <c r="Z312" s="26">
        <v>0</v>
      </c>
      <c r="AA312" s="26"/>
      <c r="AB312" s="26"/>
      <c r="AC312" s="26"/>
      <c r="AD312" s="26"/>
      <c r="AE312" s="26"/>
      <c r="AF312" s="26"/>
      <c r="AG312" s="26"/>
      <c r="AH312" s="26"/>
      <c r="AI312" s="26"/>
      <c r="AJ312" s="26"/>
      <c r="AK312" s="26"/>
      <c r="AL312" s="26">
        <v>0</v>
      </c>
      <c r="AM312" s="26"/>
      <c r="AN312" s="26"/>
      <c r="AO312" s="26"/>
      <c r="AP312" s="26"/>
      <c r="AQ312" s="26"/>
      <c r="AR312" s="26"/>
      <c r="AS312" s="26"/>
      <c r="AT312" s="26"/>
      <c r="AU312" s="26"/>
      <c r="AV312" s="26"/>
      <c r="AW312" s="26"/>
      <c r="AX312" s="26"/>
      <c r="AY312" s="26">
        <v>0</v>
      </c>
      <c r="AZ312" s="26"/>
      <c r="BA312" s="26"/>
      <c r="BB312" s="26"/>
      <c r="BC312" s="26"/>
      <c r="BD312" s="26"/>
      <c r="BE312" s="26"/>
    </row>
    <row r="313" spans="1:57" ht="16.75" customHeight="1" x14ac:dyDescent="0.15">
      <c r="A313" s="25" t="s">
        <v>190</v>
      </c>
      <c r="B313" s="25"/>
      <c r="C313" s="25"/>
      <c r="D313" s="25"/>
      <c r="E313" s="25"/>
      <c r="F313" s="25"/>
      <c r="G313" s="25"/>
      <c r="H313" s="25"/>
      <c r="I313" s="25"/>
      <c r="J313" s="25"/>
      <c r="K313" s="25"/>
      <c r="L313" s="25"/>
      <c r="M313" s="25"/>
      <c r="N313" s="25"/>
      <c r="O313" s="26">
        <v>0</v>
      </c>
      <c r="P313" s="26"/>
      <c r="Q313" s="26"/>
      <c r="R313" s="26"/>
      <c r="S313" s="26"/>
      <c r="T313" s="26"/>
      <c r="U313" s="26"/>
      <c r="V313" s="26"/>
      <c r="W313" s="26"/>
      <c r="X313" s="26"/>
      <c r="Y313" s="26"/>
      <c r="Z313" s="26">
        <v>0</v>
      </c>
      <c r="AA313" s="26"/>
      <c r="AB313" s="26"/>
      <c r="AC313" s="26"/>
      <c r="AD313" s="26"/>
      <c r="AE313" s="26"/>
      <c r="AF313" s="26"/>
      <c r="AG313" s="26"/>
      <c r="AH313" s="26"/>
      <c r="AI313" s="26"/>
      <c r="AJ313" s="26"/>
      <c r="AK313" s="26"/>
      <c r="AL313" s="26">
        <v>0</v>
      </c>
      <c r="AM313" s="26"/>
      <c r="AN313" s="26"/>
      <c r="AO313" s="26"/>
      <c r="AP313" s="26"/>
      <c r="AQ313" s="26"/>
      <c r="AR313" s="26"/>
      <c r="AS313" s="26"/>
      <c r="AT313" s="26"/>
      <c r="AU313" s="26"/>
      <c r="AV313" s="26"/>
      <c r="AW313" s="26"/>
      <c r="AX313" s="26"/>
      <c r="AY313" s="26">
        <v>0</v>
      </c>
      <c r="AZ313" s="26"/>
      <c r="BA313" s="26"/>
      <c r="BB313" s="26"/>
      <c r="BC313" s="26"/>
      <c r="BD313" s="26"/>
      <c r="BE313" s="26"/>
    </row>
    <row r="314" spans="1:57" ht="17.5" customHeight="1" x14ac:dyDescent="0.15">
      <c r="A314" s="34" t="s">
        <v>192</v>
      </c>
      <c r="B314" s="34"/>
      <c r="C314" s="34"/>
      <c r="D314" s="34"/>
      <c r="E314" s="34"/>
      <c r="F314" s="34"/>
      <c r="G314" s="34"/>
      <c r="H314" s="34"/>
      <c r="I314" s="34"/>
      <c r="J314" s="34"/>
      <c r="K314" s="34"/>
      <c r="L314" s="34"/>
      <c r="M314" s="34"/>
      <c r="N314" s="34"/>
      <c r="O314" s="35">
        <v>0</v>
      </c>
      <c r="P314" s="35"/>
      <c r="Q314" s="35"/>
      <c r="R314" s="35"/>
      <c r="S314" s="35"/>
      <c r="T314" s="35"/>
      <c r="U314" s="35"/>
      <c r="V314" s="35"/>
      <c r="W314" s="35"/>
      <c r="X314" s="35"/>
      <c r="Y314" s="35"/>
      <c r="Z314" s="35">
        <v>0</v>
      </c>
      <c r="AA314" s="35"/>
      <c r="AB314" s="35"/>
      <c r="AC314" s="35"/>
      <c r="AD314" s="35"/>
      <c r="AE314" s="35"/>
      <c r="AF314" s="35"/>
      <c r="AG314" s="35"/>
      <c r="AH314" s="35"/>
      <c r="AI314" s="35"/>
      <c r="AJ314" s="35"/>
      <c r="AK314" s="35"/>
      <c r="AL314" s="35">
        <v>0</v>
      </c>
      <c r="AM314" s="35"/>
      <c r="AN314" s="35"/>
      <c r="AO314" s="35"/>
      <c r="AP314" s="35"/>
      <c r="AQ314" s="35"/>
      <c r="AR314" s="35"/>
      <c r="AS314" s="35"/>
      <c r="AT314" s="35"/>
      <c r="AU314" s="35"/>
      <c r="AV314" s="35"/>
      <c r="AW314" s="35"/>
      <c r="AX314" s="35"/>
      <c r="AY314" s="35">
        <v>0</v>
      </c>
      <c r="AZ314" s="35"/>
      <c r="BA314" s="35"/>
      <c r="BB314" s="35"/>
      <c r="BC314" s="35"/>
      <c r="BD314" s="35"/>
      <c r="BE314" s="35"/>
    </row>
    <row r="315" spans="1:57" ht="17.5" customHeight="1" x14ac:dyDescent="0.15">
      <c r="A315" s="25" t="s">
        <v>187</v>
      </c>
      <c r="B315" s="25"/>
      <c r="C315" s="25"/>
      <c r="D315" s="25"/>
      <c r="E315" s="25"/>
      <c r="F315" s="25"/>
      <c r="G315" s="25"/>
      <c r="H315" s="25"/>
      <c r="I315" s="25"/>
      <c r="J315" s="25"/>
      <c r="K315" s="25"/>
      <c r="L315" s="25"/>
      <c r="M315" s="25"/>
      <c r="N315" s="25"/>
      <c r="O315" s="26">
        <v>0</v>
      </c>
      <c r="P315" s="26"/>
      <c r="Q315" s="26"/>
      <c r="R315" s="26"/>
      <c r="S315" s="26"/>
      <c r="T315" s="26"/>
      <c r="U315" s="26"/>
      <c r="V315" s="26"/>
      <c r="W315" s="26"/>
      <c r="X315" s="26"/>
      <c r="Y315" s="26"/>
      <c r="Z315" s="26">
        <v>0</v>
      </c>
      <c r="AA315" s="26"/>
      <c r="AB315" s="26"/>
      <c r="AC315" s="26"/>
      <c r="AD315" s="26"/>
      <c r="AE315" s="26"/>
      <c r="AF315" s="26"/>
      <c r="AG315" s="26"/>
      <c r="AH315" s="26"/>
      <c r="AI315" s="26"/>
      <c r="AJ315" s="26"/>
      <c r="AK315" s="26"/>
      <c r="AL315" s="26">
        <v>0</v>
      </c>
      <c r="AM315" s="26"/>
      <c r="AN315" s="26"/>
      <c r="AO315" s="26"/>
      <c r="AP315" s="26"/>
      <c r="AQ315" s="26"/>
      <c r="AR315" s="26"/>
      <c r="AS315" s="26"/>
      <c r="AT315" s="26"/>
      <c r="AU315" s="26"/>
      <c r="AV315" s="26"/>
      <c r="AW315" s="26"/>
      <c r="AX315" s="26"/>
      <c r="AY315" s="26">
        <v>0</v>
      </c>
      <c r="AZ315" s="26"/>
      <c r="BA315" s="26"/>
      <c r="BB315" s="26"/>
      <c r="BC315" s="26"/>
      <c r="BD315" s="26"/>
      <c r="BE315" s="26"/>
    </row>
    <row r="316" spans="1:57" ht="16.75" customHeight="1" x14ac:dyDescent="0.15">
      <c r="A316" s="25" t="s">
        <v>188</v>
      </c>
      <c r="B316" s="25"/>
      <c r="C316" s="25"/>
      <c r="D316" s="25"/>
      <c r="E316" s="25"/>
      <c r="F316" s="25"/>
      <c r="G316" s="25"/>
      <c r="H316" s="25"/>
      <c r="I316" s="25"/>
      <c r="J316" s="25"/>
      <c r="K316" s="25"/>
      <c r="L316" s="25"/>
      <c r="M316" s="25"/>
      <c r="N316" s="25"/>
      <c r="O316" s="26">
        <v>0</v>
      </c>
      <c r="P316" s="26"/>
      <c r="Q316" s="26"/>
      <c r="R316" s="26"/>
      <c r="S316" s="26"/>
      <c r="T316" s="26"/>
      <c r="U316" s="26"/>
      <c r="V316" s="26"/>
      <c r="W316" s="26"/>
      <c r="X316" s="26"/>
      <c r="Y316" s="26"/>
      <c r="Z316" s="26">
        <v>0</v>
      </c>
      <c r="AA316" s="26"/>
      <c r="AB316" s="26"/>
      <c r="AC316" s="26"/>
      <c r="AD316" s="26"/>
      <c r="AE316" s="26"/>
      <c r="AF316" s="26"/>
      <c r="AG316" s="26"/>
      <c r="AH316" s="26"/>
      <c r="AI316" s="26"/>
      <c r="AJ316" s="26"/>
      <c r="AK316" s="26"/>
      <c r="AL316" s="26">
        <v>0</v>
      </c>
      <c r="AM316" s="26"/>
      <c r="AN316" s="26"/>
      <c r="AO316" s="26"/>
      <c r="AP316" s="26"/>
      <c r="AQ316" s="26"/>
      <c r="AR316" s="26"/>
      <c r="AS316" s="26"/>
      <c r="AT316" s="26"/>
      <c r="AU316" s="26"/>
      <c r="AV316" s="26"/>
      <c r="AW316" s="26"/>
      <c r="AX316" s="26"/>
      <c r="AY316" s="26">
        <v>0</v>
      </c>
      <c r="AZ316" s="26"/>
      <c r="BA316" s="26"/>
      <c r="BB316" s="26"/>
      <c r="BC316" s="26"/>
      <c r="BD316" s="26"/>
      <c r="BE316" s="26"/>
    </row>
    <row r="317" spans="1:57" ht="17.5" customHeight="1" x14ac:dyDescent="0.15">
      <c r="A317" s="25" t="s">
        <v>189</v>
      </c>
      <c r="B317" s="25"/>
      <c r="C317" s="25"/>
      <c r="D317" s="25"/>
      <c r="E317" s="25"/>
      <c r="F317" s="25"/>
      <c r="G317" s="25"/>
      <c r="H317" s="25"/>
      <c r="I317" s="25"/>
      <c r="J317" s="25"/>
      <c r="K317" s="25"/>
      <c r="L317" s="25"/>
      <c r="M317" s="25"/>
      <c r="N317" s="25"/>
      <c r="O317" s="26">
        <v>0</v>
      </c>
      <c r="P317" s="26"/>
      <c r="Q317" s="26"/>
      <c r="R317" s="26"/>
      <c r="S317" s="26"/>
      <c r="T317" s="26"/>
      <c r="U317" s="26"/>
      <c r="V317" s="26"/>
      <c r="W317" s="26"/>
      <c r="X317" s="26"/>
      <c r="Y317" s="26"/>
      <c r="Z317" s="26">
        <v>0</v>
      </c>
      <c r="AA317" s="26"/>
      <c r="AB317" s="26"/>
      <c r="AC317" s="26"/>
      <c r="AD317" s="26"/>
      <c r="AE317" s="26"/>
      <c r="AF317" s="26"/>
      <c r="AG317" s="26"/>
      <c r="AH317" s="26"/>
      <c r="AI317" s="26"/>
      <c r="AJ317" s="26"/>
      <c r="AK317" s="26"/>
      <c r="AL317" s="26">
        <v>0</v>
      </c>
      <c r="AM317" s="26"/>
      <c r="AN317" s="26"/>
      <c r="AO317" s="26"/>
      <c r="AP317" s="26"/>
      <c r="AQ317" s="26"/>
      <c r="AR317" s="26"/>
      <c r="AS317" s="26"/>
      <c r="AT317" s="26"/>
      <c r="AU317" s="26"/>
      <c r="AV317" s="26"/>
      <c r="AW317" s="26"/>
      <c r="AX317" s="26"/>
      <c r="AY317" s="26">
        <v>0</v>
      </c>
      <c r="AZ317" s="26"/>
      <c r="BA317" s="26"/>
      <c r="BB317" s="26"/>
      <c r="BC317" s="26"/>
      <c r="BD317" s="26"/>
      <c r="BE317" s="26"/>
    </row>
    <row r="318" spans="1:57" ht="16.75" customHeight="1" x14ac:dyDescent="0.15">
      <c r="A318" s="25" t="s">
        <v>190</v>
      </c>
      <c r="B318" s="25"/>
      <c r="C318" s="25"/>
      <c r="D318" s="25"/>
      <c r="E318" s="25"/>
      <c r="F318" s="25"/>
      <c r="G318" s="25"/>
      <c r="H318" s="25"/>
      <c r="I318" s="25"/>
      <c r="J318" s="25"/>
      <c r="K318" s="25"/>
      <c r="L318" s="25"/>
      <c r="M318" s="25"/>
      <c r="N318" s="25"/>
      <c r="O318" s="26">
        <v>0</v>
      </c>
      <c r="P318" s="26"/>
      <c r="Q318" s="26"/>
      <c r="R318" s="26"/>
      <c r="S318" s="26"/>
      <c r="T318" s="26"/>
      <c r="U318" s="26"/>
      <c r="V318" s="26"/>
      <c r="W318" s="26"/>
      <c r="X318" s="26"/>
      <c r="Y318" s="26"/>
      <c r="Z318" s="26">
        <v>0</v>
      </c>
      <c r="AA318" s="26"/>
      <c r="AB318" s="26"/>
      <c r="AC318" s="26"/>
      <c r="AD318" s="26"/>
      <c r="AE318" s="26"/>
      <c r="AF318" s="26"/>
      <c r="AG318" s="26"/>
      <c r="AH318" s="26"/>
      <c r="AI318" s="26"/>
      <c r="AJ318" s="26"/>
      <c r="AK318" s="26"/>
      <c r="AL318" s="26">
        <v>0</v>
      </c>
      <c r="AM318" s="26"/>
      <c r="AN318" s="26"/>
      <c r="AO318" s="26"/>
      <c r="AP318" s="26"/>
      <c r="AQ318" s="26"/>
      <c r="AR318" s="26"/>
      <c r="AS318" s="26"/>
      <c r="AT318" s="26"/>
      <c r="AU318" s="26"/>
      <c r="AV318" s="26"/>
      <c r="AW318" s="26"/>
      <c r="AX318" s="26"/>
      <c r="AY318" s="26">
        <v>0</v>
      </c>
      <c r="AZ318" s="26"/>
      <c r="BA318" s="26"/>
      <c r="BB318" s="26"/>
      <c r="BC318" s="26"/>
      <c r="BD318" s="26"/>
      <c r="BE318" s="26"/>
    </row>
    <row r="319" spans="1:57" ht="17.5" customHeight="1" x14ac:dyDescent="0.15">
      <c r="A319" s="34" t="s">
        <v>150</v>
      </c>
      <c r="B319" s="34"/>
      <c r="C319" s="34"/>
      <c r="D319" s="34"/>
      <c r="E319" s="34"/>
      <c r="F319" s="34"/>
      <c r="G319" s="34"/>
      <c r="H319" s="34"/>
      <c r="I319" s="34"/>
      <c r="J319" s="34"/>
      <c r="K319" s="34"/>
      <c r="L319" s="34"/>
      <c r="M319" s="34"/>
      <c r="N319" s="34"/>
      <c r="O319" s="35">
        <v>0</v>
      </c>
      <c r="P319" s="35"/>
      <c r="Q319" s="35"/>
      <c r="R319" s="35"/>
      <c r="S319" s="35"/>
      <c r="T319" s="35"/>
      <c r="U319" s="35"/>
      <c r="V319" s="35"/>
      <c r="W319" s="35"/>
      <c r="X319" s="35"/>
      <c r="Y319" s="35"/>
      <c r="Z319" s="35">
        <v>0</v>
      </c>
      <c r="AA319" s="35"/>
      <c r="AB319" s="35"/>
      <c r="AC319" s="35"/>
      <c r="AD319" s="35"/>
      <c r="AE319" s="35"/>
      <c r="AF319" s="35"/>
      <c r="AG319" s="35"/>
      <c r="AH319" s="35"/>
      <c r="AI319" s="35"/>
      <c r="AJ319" s="35"/>
      <c r="AK319" s="35"/>
      <c r="AL319" s="35">
        <v>0</v>
      </c>
      <c r="AM319" s="35"/>
      <c r="AN319" s="35"/>
      <c r="AO319" s="35"/>
      <c r="AP319" s="35"/>
      <c r="AQ319" s="35"/>
      <c r="AR319" s="35"/>
      <c r="AS319" s="35"/>
      <c r="AT319" s="35"/>
      <c r="AU319" s="35"/>
      <c r="AV319" s="35"/>
      <c r="AW319" s="35"/>
      <c r="AX319" s="35"/>
      <c r="AY319" s="35">
        <v>0</v>
      </c>
      <c r="AZ319" s="35"/>
      <c r="BA319" s="35"/>
      <c r="BB319" s="35"/>
      <c r="BC319" s="35"/>
      <c r="BD319" s="35"/>
      <c r="BE319" s="35"/>
    </row>
    <row r="320" spans="1:57" ht="8.75" customHeight="1" x14ac:dyDescent="0.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row>
    <row r="321" spans="1:57" ht="16.75" customHeight="1" x14ac:dyDescent="0.15">
      <c r="A321" s="25" t="s">
        <v>187</v>
      </c>
      <c r="B321" s="25"/>
      <c r="C321" s="25"/>
      <c r="D321" s="25"/>
      <c r="E321" s="25"/>
      <c r="F321" s="25"/>
      <c r="G321" s="25"/>
      <c r="H321" s="25"/>
      <c r="I321" s="25"/>
      <c r="J321" s="25"/>
      <c r="K321" s="25"/>
      <c r="L321" s="25"/>
      <c r="M321" s="25"/>
      <c r="N321" s="25"/>
      <c r="O321" s="26">
        <v>0</v>
      </c>
      <c r="P321" s="26"/>
      <c r="Q321" s="26"/>
      <c r="R321" s="26"/>
      <c r="S321" s="26"/>
      <c r="T321" s="26"/>
      <c r="U321" s="26"/>
      <c r="V321" s="26"/>
      <c r="W321" s="26"/>
      <c r="X321" s="26"/>
      <c r="Y321" s="26"/>
      <c r="Z321" s="26">
        <v>0</v>
      </c>
      <c r="AA321" s="26"/>
      <c r="AB321" s="26"/>
      <c r="AC321" s="26"/>
      <c r="AD321" s="26"/>
      <c r="AE321" s="26"/>
      <c r="AF321" s="26"/>
      <c r="AG321" s="26"/>
      <c r="AH321" s="26"/>
      <c r="AI321" s="26"/>
      <c r="AJ321" s="26"/>
      <c r="AK321" s="26"/>
      <c r="AL321" s="26">
        <v>0</v>
      </c>
      <c r="AM321" s="26"/>
      <c r="AN321" s="26"/>
      <c r="AO321" s="26"/>
      <c r="AP321" s="26"/>
      <c r="AQ321" s="26"/>
      <c r="AR321" s="26"/>
      <c r="AS321" s="26"/>
      <c r="AT321" s="26"/>
      <c r="AU321" s="26"/>
      <c r="AV321" s="26"/>
      <c r="AW321" s="26"/>
      <c r="AX321" s="26"/>
      <c r="AY321" s="26">
        <v>0</v>
      </c>
      <c r="AZ321" s="26"/>
      <c r="BA321" s="26"/>
      <c r="BB321" s="26"/>
      <c r="BC321" s="26"/>
      <c r="BD321" s="26"/>
      <c r="BE321" s="26"/>
    </row>
    <row r="322" spans="1:57" ht="17.5" customHeight="1" x14ac:dyDescent="0.15">
      <c r="A322" s="25" t="s">
        <v>188</v>
      </c>
      <c r="B322" s="25"/>
      <c r="C322" s="25"/>
      <c r="D322" s="25"/>
      <c r="E322" s="25"/>
      <c r="F322" s="25"/>
      <c r="G322" s="25"/>
      <c r="H322" s="25"/>
      <c r="I322" s="25"/>
      <c r="J322" s="25"/>
      <c r="K322" s="25"/>
      <c r="L322" s="25"/>
      <c r="M322" s="25"/>
      <c r="N322" s="25"/>
      <c r="O322" s="26">
        <v>0</v>
      </c>
      <c r="P322" s="26"/>
      <c r="Q322" s="26"/>
      <c r="R322" s="26"/>
      <c r="S322" s="26"/>
      <c r="T322" s="26"/>
      <c r="U322" s="26"/>
      <c r="V322" s="26"/>
      <c r="W322" s="26"/>
      <c r="X322" s="26"/>
      <c r="Y322" s="26"/>
      <c r="Z322" s="26">
        <v>0</v>
      </c>
      <c r="AA322" s="26"/>
      <c r="AB322" s="26"/>
      <c r="AC322" s="26"/>
      <c r="AD322" s="26"/>
      <c r="AE322" s="26"/>
      <c r="AF322" s="26"/>
      <c r="AG322" s="26"/>
      <c r="AH322" s="26"/>
      <c r="AI322" s="26"/>
      <c r="AJ322" s="26"/>
      <c r="AK322" s="26"/>
      <c r="AL322" s="26">
        <v>0</v>
      </c>
      <c r="AM322" s="26"/>
      <c r="AN322" s="26"/>
      <c r="AO322" s="26"/>
      <c r="AP322" s="26"/>
      <c r="AQ322" s="26"/>
      <c r="AR322" s="26"/>
      <c r="AS322" s="26"/>
      <c r="AT322" s="26"/>
      <c r="AU322" s="26"/>
      <c r="AV322" s="26"/>
      <c r="AW322" s="26"/>
      <c r="AX322" s="26"/>
      <c r="AY322" s="26">
        <v>0</v>
      </c>
      <c r="AZ322" s="26"/>
      <c r="BA322" s="26"/>
      <c r="BB322" s="26"/>
      <c r="BC322" s="26"/>
      <c r="BD322" s="26"/>
      <c r="BE322" s="26"/>
    </row>
    <row r="323" spans="1:57" ht="17.5" customHeight="1" x14ac:dyDescent="0.15">
      <c r="A323" s="25" t="s">
        <v>189</v>
      </c>
      <c r="B323" s="25"/>
      <c r="C323" s="25"/>
      <c r="D323" s="25"/>
      <c r="E323" s="25"/>
      <c r="F323" s="25"/>
      <c r="G323" s="25"/>
      <c r="H323" s="25"/>
      <c r="I323" s="25"/>
      <c r="J323" s="25"/>
      <c r="K323" s="25"/>
      <c r="L323" s="25"/>
      <c r="M323" s="25"/>
      <c r="N323" s="25"/>
      <c r="O323" s="26">
        <v>0</v>
      </c>
      <c r="P323" s="26"/>
      <c r="Q323" s="26"/>
      <c r="R323" s="26"/>
      <c r="S323" s="26"/>
      <c r="T323" s="26"/>
      <c r="U323" s="26"/>
      <c r="V323" s="26"/>
      <c r="W323" s="26"/>
      <c r="X323" s="26"/>
      <c r="Y323" s="26"/>
      <c r="Z323" s="26">
        <v>0</v>
      </c>
      <c r="AA323" s="26"/>
      <c r="AB323" s="26"/>
      <c r="AC323" s="26"/>
      <c r="AD323" s="26"/>
      <c r="AE323" s="26"/>
      <c r="AF323" s="26"/>
      <c r="AG323" s="26"/>
      <c r="AH323" s="26"/>
      <c r="AI323" s="26"/>
      <c r="AJ323" s="26"/>
      <c r="AK323" s="26"/>
      <c r="AL323" s="26">
        <v>0</v>
      </c>
      <c r="AM323" s="26"/>
      <c r="AN323" s="26"/>
      <c r="AO323" s="26"/>
      <c r="AP323" s="26"/>
      <c r="AQ323" s="26"/>
      <c r="AR323" s="26"/>
      <c r="AS323" s="26"/>
      <c r="AT323" s="26"/>
      <c r="AU323" s="26"/>
      <c r="AV323" s="26"/>
      <c r="AW323" s="26"/>
      <c r="AX323" s="26"/>
      <c r="AY323" s="26">
        <v>0</v>
      </c>
      <c r="AZ323" s="26"/>
      <c r="BA323" s="26"/>
      <c r="BB323" s="26"/>
      <c r="BC323" s="26"/>
      <c r="BD323" s="26"/>
      <c r="BE323" s="26"/>
    </row>
    <row r="324" spans="1:57" ht="16.75" customHeight="1" x14ac:dyDescent="0.15">
      <c r="A324" s="27" t="s">
        <v>190</v>
      </c>
      <c r="B324" s="27"/>
      <c r="C324" s="27"/>
      <c r="D324" s="27"/>
      <c r="E324" s="27"/>
      <c r="F324" s="27"/>
      <c r="G324" s="27"/>
      <c r="H324" s="27"/>
      <c r="I324" s="27"/>
      <c r="J324" s="27"/>
      <c r="K324" s="27"/>
      <c r="L324" s="27"/>
      <c r="M324" s="27"/>
      <c r="N324" s="27"/>
      <c r="O324" s="28">
        <v>0</v>
      </c>
      <c r="P324" s="28"/>
      <c r="Q324" s="28"/>
      <c r="R324" s="28"/>
      <c r="S324" s="28"/>
      <c r="T324" s="28"/>
      <c r="U324" s="28"/>
      <c r="V324" s="28"/>
      <c r="W324" s="28"/>
      <c r="X324" s="28"/>
      <c r="Y324" s="28"/>
      <c r="Z324" s="28">
        <v>0</v>
      </c>
      <c r="AA324" s="28"/>
      <c r="AB324" s="28"/>
      <c r="AC324" s="28"/>
      <c r="AD324" s="28"/>
      <c r="AE324" s="28"/>
      <c r="AF324" s="28"/>
      <c r="AG324" s="28"/>
      <c r="AH324" s="28"/>
      <c r="AI324" s="28"/>
      <c r="AJ324" s="28"/>
      <c r="AK324" s="28"/>
      <c r="AL324" s="28">
        <v>0</v>
      </c>
      <c r="AM324" s="28"/>
      <c r="AN324" s="28"/>
      <c r="AO324" s="28"/>
      <c r="AP324" s="28"/>
      <c r="AQ324" s="28"/>
      <c r="AR324" s="28"/>
      <c r="AS324" s="28"/>
      <c r="AT324" s="28"/>
      <c r="AU324" s="28"/>
      <c r="AV324" s="28"/>
      <c r="AW324" s="28"/>
      <c r="AX324" s="28"/>
      <c r="AY324" s="28">
        <v>0</v>
      </c>
      <c r="AZ324" s="28"/>
      <c r="BA324" s="28"/>
      <c r="BB324" s="28"/>
      <c r="BC324" s="28"/>
      <c r="BD324" s="28"/>
      <c r="BE324" s="28"/>
    </row>
    <row r="325" spans="1:57" ht="5.75" customHeight="1"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row>
    <row r="326" spans="1:57" ht="17.5" customHeight="1" x14ac:dyDescent="0.15">
      <c r="A326" s="21" t="s">
        <v>193</v>
      </c>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row>
    <row r="327" spans="1:57" ht="16.75" customHeight="1" x14ac:dyDescent="0.15">
      <c r="A327" s="21" t="s">
        <v>194</v>
      </c>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row>
    <row r="328" spans="1:57" ht="17.5" customHeight="1" x14ac:dyDescent="0.15">
      <c r="A328" s="21" t="s">
        <v>195</v>
      </c>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row>
    <row r="329" spans="1:57" ht="8.75" customHeight="1" x14ac:dyDescent="0.15"/>
    <row r="330" spans="1:57" ht="17.5" customHeight="1" x14ac:dyDescent="0.15">
      <c r="A330" s="31" t="s">
        <v>196</v>
      </c>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row>
    <row r="331" spans="1:57" ht="2.2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row>
    <row r="332" spans="1:57" ht="17.5" customHeight="1" x14ac:dyDescent="0.15">
      <c r="A332" s="24" t="s">
        <v>50</v>
      </c>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t="s">
        <v>51</v>
      </c>
      <c r="AH332" s="24"/>
      <c r="AI332" s="24"/>
      <c r="AJ332" s="24"/>
      <c r="AK332" s="24"/>
      <c r="AL332" s="24"/>
      <c r="AM332" s="24"/>
      <c r="AN332" s="24"/>
      <c r="AO332" s="24"/>
      <c r="AP332" s="24"/>
      <c r="AQ332" s="24"/>
      <c r="AR332" s="24"/>
      <c r="AS332" s="24"/>
      <c r="AT332" s="24"/>
      <c r="AU332" s="24"/>
      <c r="AV332" s="24" t="s">
        <v>52</v>
      </c>
      <c r="AW332" s="24"/>
      <c r="AX332" s="24"/>
      <c r="AY332" s="24"/>
      <c r="AZ332" s="24"/>
      <c r="BA332" s="24"/>
      <c r="BB332" s="24"/>
      <c r="BC332" s="24"/>
      <c r="BD332" s="24"/>
      <c r="BE332" s="24"/>
    </row>
    <row r="333" spans="1:57" ht="17.5" customHeight="1" x14ac:dyDescent="0.15">
      <c r="A333" s="25" t="s">
        <v>197</v>
      </c>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6">
        <v>0</v>
      </c>
      <c r="AH333" s="26"/>
      <c r="AI333" s="26"/>
      <c r="AJ333" s="26"/>
      <c r="AK333" s="26"/>
      <c r="AL333" s="26"/>
      <c r="AM333" s="26"/>
      <c r="AN333" s="26"/>
      <c r="AO333" s="26"/>
      <c r="AP333" s="26"/>
      <c r="AQ333" s="26"/>
      <c r="AR333" s="26"/>
      <c r="AS333" s="26"/>
      <c r="AT333" s="26"/>
      <c r="AU333" s="26"/>
      <c r="AV333" s="26">
        <v>0</v>
      </c>
      <c r="AW333" s="26"/>
      <c r="AX333" s="26"/>
      <c r="AY333" s="26"/>
      <c r="AZ333" s="26"/>
      <c r="BA333" s="26"/>
      <c r="BB333" s="26"/>
      <c r="BC333" s="26"/>
      <c r="BD333" s="26"/>
      <c r="BE333" s="26"/>
    </row>
    <row r="334" spans="1:57" ht="16.75" customHeight="1" x14ac:dyDescent="0.15">
      <c r="A334" s="25" t="s">
        <v>198</v>
      </c>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6">
        <v>0</v>
      </c>
      <c r="AH334" s="26"/>
      <c r="AI334" s="26"/>
      <c r="AJ334" s="26"/>
      <c r="AK334" s="26"/>
      <c r="AL334" s="26"/>
      <c r="AM334" s="26"/>
      <c r="AN334" s="26"/>
      <c r="AO334" s="26"/>
      <c r="AP334" s="26"/>
      <c r="AQ334" s="26"/>
      <c r="AR334" s="26"/>
      <c r="AS334" s="26"/>
      <c r="AT334" s="26"/>
      <c r="AU334" s="26"/>
      <c r="AV334" s="26">
        <v>0</v>
      </c>
      <c r="AW334" s="26"/>
      <c r="AX334" s="26"/>
      <c r="AY334" s="26"/>
      <c r="AZ334" s="26"/>
      <c r="BA334" s="26"/>
      <c r="BB334" s="26"/>
      <c r="BC334" s="26"/>
      <c r="BD334" s="26"/>
      <c r="BE334" s="26"/>
    </row>
    <row r="335" spans="1:57" ht="17.5" customHeight="1" x14ac:dyDescent="0.15">
      <c r="A335" s="25" t="s">
        <v>199</v>
      </c>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6">
        <v>0</v>
      </c>
      <c r="AH335" s="26"/>
      <c r="AI335" s="26"/>
      <c r="AJ335" s="26"/>
      <c r="AK335" s="26"/>
      <c r="AL335" s="26"/>
      <c r="AM335" s="26"/>
      <c r="AN335" s="26"/>
      <c r="AO335" s="26"/>
      <c r="AP335" s="26"/>
      <c r="AQ335" s="26"/>
      <c r="AR335" s="26"/>
      <c r="AS335" s="26"/>
      <c r="AT335" s="26"/>
      <c r="AU335" s="26"/>
      <c r="AV335" s="26">
        <v>0</v>
      </c>
      <c r="AW335" s="26"/>
      <c r="AX335" s="26"/>
      <c r="AY335" s="26"/>
      <c r="AZ335" s="26"/>
      <c r="BA335" s="26"/>
      <c r="BB335" s="26"/>
      <c r="BC335" s="26"/>
      <c r="BD335" s="26"/>
      <c r="BE335" s="26"/>
    </row>
    <row r="336" spans="1:57" ht="17.5" customHeight="1" x14ac:dyDescent="0.15">
      <c r="A336" s="25" t="s">
        <v>200</v>
      </c>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6">
        <v>0</v>
      </c>
      <c r="AH336" s="26"/>
      <c r="AI336" s="26"/>
      <c r="AJ336" s="26"/>
      <c r="AK336" s="26"/>
      <c r="AL336" s="26"/>
      <c r="AM336" s="26"/>
      <c r="AN336" s="26"/>
      <c r="AO336" s="26"/>
      <c r="AP336" s="26"/>
      <c r="AQ336" s="26"/>
      <c r="AR336" s="26"/>
      <c r="AS336" s="26"/>
      <c r="AT336" s="26"/>
      <c r="AU336" s="26"/>
      <c r="AV336" s="26">
        <v>0</v>
      </c>
      <c r="AW336" s="26"/>
      <c r="AX336" s="26"/>
      <c r="AY336" s="26"/>
      <c r="AZ336" s="26"/>
      <c r="BA336" s="26"/>
      <c r="BB336" s="26"/>
      <c r="BC336" s="26"/>
      <c r="BD336" s="26"/>
      <c r="BE336" s="26"/>
    </row>
    <row r="337" spans="1:57" ht="16.75" customHeight="1" x14ac:dyDescent="0.15">
      <c r="A337" s="25" t="s">
        <v>201</v>
      </c>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6">
        <v>0</v>
      </c>
      <c r="AH337" s="26"/>
      <c r="AI337" s="26"/>
      <c r="AJ337" s="26"/>
      <c r="AK337" s="26"/>
      <c r="AL337" s="26"/>
      <c r="AM337" s="26"/>
      <c r="AN337" s="26"/>
      <c r="AO337" s="26"/>
      <c r="AP337" s="26"/>
      <c r="AQ337" s="26"/>
      <c r="AR337" s="26"/>
      <c r="AS337" s="26"/>
      <c r="AT337" s="26"/>
      <c r="AU337" s="26"/>
      <c r="AV337" s="26">
        <v>0</v>
      </c>
      <c r="AW337" s="26"/>
      <c r="AX337" s="26"/>
      <c r="AY337" s="26"/>
      <c r="AZ337" s="26"/>
      <c r="BA337" s="26"/>
      <c r="BB337" s="26"/>
      <c r="BC337" s="26"/>
      <c r="BD337" s="26"/>
      <c r="BE337" s="26"/>
    </row>
    <row r="338" spans="1:57" ht="17.5" customHeight="1" x14ac:dyDescent="0.15">
      <c r="A338" s="25" t="s">
        <v>97</v>
      </c>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6">
        <f>AG341</f>
        <v>361923586</v>
      </c>
      <c r="AH338" s="26"/>
      <c r="AI338" s="26"/>
      <c r="AJ338" s="26"/>
      <c r="AK338" s="26"/>
      <c r="AL338" s="26"/>
      <c r="AM338" s="26"/>
      <c r="AN338" s="26"/>
      <c r="AO338" s="26"/>
      <c r="AP338" s="26"/>
      <c r="AQ338" s="26"/>
      <c r="AR338" s="26"/>
      <c r="AS338" s="26"/>
      <c r="AT338" s="26"/>
      <c r="AU338" s="26"/>
      <c r="AV338" s="26">
        <f>AG338</f>
        <v>361923586</v>
      </c>
      <c r="AW338" s="26"/>
      <c r="AX338" s="26"/>
      <c r="AY338" s="26"/>
      <c r="AZ338" s="26"/>
      <c r="BA338" s="26"/>
      <c r="BB338" s="26"/>
      <c r="BC338" s="26"/>
      <c r="BD338" s="26"/>
      <c r="BE338" s="26"/>
    </row>
    <row r="339" spans="1:57" ht="16.75" customHeight="1" x14ac:dyDescent="0.15">
      <c r="A339" s="25" t="s">
        <v>202</v>
      </c>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6">
        <v>0</v>
      </c>
      <c r="AH339" s="26"/>
      <c r="AI339" s="26"/>
      <c r="AJ339" s="26"/>
      <c r="AK339" s="26"/>
      <c r="AL339" s="26"/>
      <c r="AM339" s="26"/>
      <c r="AN339" s="26"/>
      <c r="AO339" s="26"/>
      <c r="AP339" s="26"/>
      <c r="AQ339" s="26"/>
      <c r="AR339" s="26"/>
      <c r="AS339" s="26"/>
      <c r="AT339" s="26"/>
      <c r="AU339" s="26"/>
      <c r="AV339" s="26">
        <v>0</v>
      </c>
      <c r="AW339" s="26"/>
      <c r="AX339" s="26"/>
      <c r="AY339" s="26"/>
      <c r="AZ339" s="26"/>
      <c r="BA339" s="26"/>
      <c r="BB339" s="26"/>
      <c r="BC339" s="26"/>
      <c r="BD339" s="26"/>
      <c r="BE339" s="26"/>
    </row>
    <row r="340" spans="1:57" ht="17.5" customHeight="1" x14ac:dyDescent="0.15">
      <c r="A340" s="25" t="s">
        <v>203</v>
      </c>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6">
        <v>0</v>
      </c>
      <c r="AH340" s="26"/>
      <c r="AI340" s="26"/>
      <c r="AJ340" s="26"/>
      <c r="AK340" s="26"/>
      <c r="AL340" s="26"/>
      <c r="AM340" s="26"/>
      <c r="AN340" s="26"/>
      <c r="AO340" s="26"/>
      <c r="AP340" s="26"/>
      <c r="AQ340" s="26"/>
      <c r="AR340" s="26"/>
      <c r="AS340" s="26"/>
      <c r="AT340" s="26"/>
      <c r="AU340" s="26"/>
      <c r="AV340" s="26">
        <v>0</v>
      </c>
      <c r="AW340" s="26"/>
      <c r="AX340" s="26"/>
      <c r="AY340" s="26"/>
      <c r="AZ340" s="26"/>
      <c r="BA340" s="26"/>
      <c r="BB340" s="26"/>
      <c r="BC340" s="26"/>
      <c r="BD340" s="26"/>
      <c r="BE340" s="26"/>
    </row>
    <row r="341" spans="1:57" ht="17.5" customHeight="1" x14ac:dyDescent="0.15">
      <c r="A341" s="27" t="s">
        <v>201</v>
      </c>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8">
        <v>361923586</v>
      </c>
      <c r="AH341" s="28"/>
      <c r="AI341" s="28"/>
      <c r="AJ341" s="28"/>
      <c r="AK341" s="28"/>
      <c r="AL341" s="28"/>
      <c r="AM341" s="28"/>
      <c r="AN341" s="28"/>
      <c r="AO341" s="28"/>
      <c r="AP341" s="28"/>
      <c r="AQ341" s="28"/>
      <c r="AR341" s="28"/>
      <c r="AS341" s="28"/>
      <c r="AT341" s="28"/>
      <c r="AU341" s="28"/>
      <c r="AV341" s="28">
        <f>AG341</f>
        <v>361923586</v>
      </c>
      <c r="AW341" s="28"/>
      <c r="AX341" s="28"/>
      <c r="AY341" s="28"/>
      <c r="AZ341" s="28"/>
      <c r="BA341" s="28"/>
      <c r="BB341" s="28"/>
      <c r="BC341" s="28"/>
      <c r="BD341" s="28"/>
      <c r="BE341" s="28"/>
    </row>
    <row r="342" spans="1:57" ht="16.75" customHeight="1" x14ac:dyDescent="0.15">
      <c r="A342" s="32" t="s">
        <v>56</v>
      </c>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0">
        <f>AG338</f>
        <v>361923586</v>
      </c>
      <c r="AH342" s="30"/>
      <c r="AI342" s="30"/>
      <c r="AJ342" s="30"/>
      <c r="AK342" s="30"/>
      <c r="AL342" s="30"/>
      <c r="AM342" s="30"/>
      <c r="AN342" s="30"/>
      <c r="AO342" s="30"/>
      <c r="AP342" s="30"/>
      <c r="AQ342" s="30"/>
      <c r="AR342" s="30"/>
      <c r="AS342" s="30"/>
      <c r="AT342" s="30"/>
      <c r="AU342" s="30"/>
      <c r="AV342" s="30">
        <f>AV338</f>
        <v>361923586</v>
      </c>
      <c r="AW342" s="30"/>
      <c r="AX342" s="30"/>
      <c r="AY342" s="30"/>
      <c r="AZ342" s="30"/>
      <c r="BA342" s="30"/>
      <c r="BB342" s="30"/>
      <c r="BC342" s="30"/>
      <c r="BD342" s="30"/>
      <c r="BE342" s="30"/>
    </row>
    <row r="343" spans="1:57" ht="8.75" customHeight="1" x14ac:dyDescent="0.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row>
    <row r="344" spans="1:57" ht="17.5" customHeight="1" x14ac:dyDescent="0.15">
      <c r="A344" s="31" t="s">
        <v>204</v>
      </c>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row>
    <row r="345" spans="1:57" ht="2.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row>
    <row r="346" spans="1:57" ht="16.75" customHeight="1" x14ac:dyDescent="0.15">
      <c r="A346" s="24" t="s">
        <v>50</v>
      </c>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t="s">
        <v>51</v>
      </c>
      <c r="AH346" s="24"/>
      <c r="AI346" s="24"/>
      <c r="AJ346" s="24"/>
      <c r="AK346" s="24"/>
      <c r="AL346" s="24"/>
      <c r="AM346" s="24"/>
      <c r="AN346" s="24"/>
      <c r="AO346" s="24"/>
      <c r="AP346" s="24"/>
      <c r="AQ346" s="24"/>
      <c r="AR346" s="24"/>
      <c r="AS346" s="24"/>
      <c r="AT346" s="24"/>
      <c r="AU346" s="24"/>
      <c r="AV346" s="24" t="s">
        <v>52</v>
      </c>
      <c r="AW346" s="24"/>
      <c r="AX346" s="24"/>
      <c r="AY346" s="24"/>
      <c r="AZ346" s="24"/>
      <c r="BA346" s="24"/>
      <c r="BB346" s="24"/>
      <c r="BC346" s="24"/>
      <c r="BD346" s="24"/>
      <c r="BE346" s="24"/>
    </row>
    <row r="347" spans="1:57" ht="17.5" customHeight="1" x14ac:dyDescent="0.15">
      <c r="A347" s="25" t="s">
        <v>197</v>
      </c>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6">
        <v>0</v>
      </c>
      <c r="AH347" s="26"/>
      <c r="AI347" s="26"/>
      <c r="AJ347" s="26"/>
      <c r="AK347" s="26"/>
      <c r="AL347" s="26"/>
      <c r="AM347" s="26"/>
      <c r="AN347" s="26"/>
      <c r="AO347" s="26"/>
      <c r="AP347" s="26"/>
      <c r="AQ347" s="26"/>
      <c r="AR347" s="26"/>
      <c r="AS347" s="26"/>
      <c r="AT347" s="26"/>
      <c r="AU347" s="26"/>
      <c r="AV347" s="26">
        <v>0</v>
      </c>
      <c r="AW347" s="26"/>
      <c r="AX347" s="26"/>
      <c r="AY347" s="26"/>
      <c r="AZ347" s="26"/>
      <c r="BA347" s="26"/>
      <c r="BB347" s="26"/>
      <c r="BC347" s="26"/>
      <c r="BD347" s="26"/>
      <c r="BE347" s="26"/>
    </row>
    <row r="348" spans="1:57" ht="17.5" customHeight="1" x14ac:dyDescent="0.15">
      <c r="A348" s="27" t="s">
        <v>205</v>
      </c>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8">
        <v>0</v>
      </c>
      <c r="AH348" s="28"/>
      <c r="AI348" s="28"/>
      <c r="AJ348" s="28"/>
      <c r="AK348" s="28"/>
      <c r="AL348" s="28"/>
      <c r="AM348" s="28"/>
      <c r="AN348" s="28"/>
      <c r="AO348" s="28"/>
      <c r="AP348" s="28"/>
      <c r="AQ348" s="28"/>
      <c r="AR348" s="28"/>
      <c r="AS348" s="28"/>
      <c r="AT348" s="28"/>
      <c r="AU348" s="28"/>
      <c r="AV348" s="28">
        <v>0</v>
      </c>
      <c r="AW348" s="28"/>
      <c r="AX348" s="28"/>
      <c r="AY348" s="28"/>
      <c r="AZ348" s="28"/>
      <c r="BA348" s="28"/>
      <c r="BB348" s="28"/>
      <c r="BC348" s="28"/>
      <c r="BD348" s="28"/>
      <c r="BE348" s="28"/>
    </row>
    <row r="349" spans="1:57" ht="16.75" customHeight="1" x14ac:dyDescent="0.15">
      <c r="A349" s="32" t="s">
        <v>56</v>
      </c>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0">
        <v>0</v>
      </c>
      <c r="AH349" s="30"/>
      <c r="AI349" s="30"/>
      <c r="AJ349" s="30"/>
      <c r="AK349" s="30"/>
      <c r="AL349" s="30"/>
      <c r="AM349" s="30"/>
      <c r="AN349" s="30"/>
      <c r="AO349" s="30"/>
      <c r="AP349" s="30"/>
      <c r="AQ349" s="30"/>
      <c r="AR349" s="30"/>
      <c r="AS349" s="30"/>
      <c r="AT349" s="30"/>
      <c r="AU349" s="30"/>
      <c r="AV349" s="30">
        <v>0</v>
      </c>
      <c r="AW349" s="30"/>
      <c r="AX349" s="30"/>
      <c r="AY349" s="30"/>
      <c r="AZ349" s="30"/>
      <c r="BA349" s="30"/>
      <c r="BB349" s="30"/>
      <c r="BC349" s="30"/>
      <c r="BD349" s="30"/>
      <c r="BE349" s="30"/>
    </row>
    <row r="350" spans="1:57" ht="8.75" customHeight="1" x14ac:dyDescent="0.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row>
    <row r="351" spans="1:57" ht="17.5" customHeight="1" x14ac:dyDescent="0.15">
      <c r="A351" s="31" t="s">
        <v>206</v>
      </c>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row>
    <row r="352" spans="1:57" ht="2.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row>
    <row r="353" spans="1:57" ht="16.75" customHeight="1" x14ac:dyDescent="0.15">
      <c r="A353" s="24" t="s">
        <v>50</v>
      </c>
      <c r="B353" s="24"/>
      <c r="C353" s="24"/>
      <c r="D353" s="24"/>
      <c r="E353" s="32" t="s">
        <v>51</v>
      </c>
      <c r="F353" s="32"/>
      <c r="G353" s="32"/>
      <c r="H353" s="32"/>
      <c r="I353" s="32"/>
      <c r="J353" s="32"/>
      <c r="K353" s="32"/>
      <c r="L353" s="32"/>
      <c r="M353" s="32"/>
      <c r="N353" s="32"/>
      <c r="O353" s="32"/>
      <c r="P353" s="32"/>
      <c r="Q353" s="32"/>
      <c r="R353" s="32"/>
      <c r="S353" s="32"/>
      <c r="T353" s="32"/>
      <c r="U353" s="32"/>
      <c r="V353" s="32" t="s">
        <v>207</v>
      </c>
      <c r="W353" s="32"/>
      <c r="X353" s="32"/>
      <c r="Y353" s="32"/>
      <c r="Z353" s="32"/>
      <c r="AA353" s="32"/>
      <c r="AB353" s="32"/>
      <c r="AC353" s="32"/>
      <c r="AD353" s="32"/>
      <c r="AE353" s="32"/>
      <c r="AF353" s="32"/>
      <c r="AG353" s="32"/>
      <c r="AH353" s="32"/>
      <c r="AI353" s="32"/>
      <c r="AJ353" s="32"/>
      <c r="AK353" s="32"/>
      <c r="AL353" s="32"/>
      <c r="AM353" s="32"/>
      <c r="AN353" s="32"/>
      <c r="AO353" s="32" t="s">
        <v>52</v>
      </c>
      <c r="AP353" s="32"/>
      <c r="AQ353" s="32"/>
      <c r="AR353" s="32"/>
      <c r="AS353" s="32"/>
      <c r="AT353" s="32"/>
      <c r="AU353" s="32"/>
      <c r="AV353" s="32"/>
      <c r="AW353" s="32"/>
      <c r="AX353" s="32"/>
      <c r="AY353" s="32"/>
      <c r="AZ353" s="32"/>
      <c r="BA353" s="32"/>
      <c r="BB353" s="32"/>
      <c r="BC353" s="32"/>
      <c r="BD353" s="32"/>
      <c r="BE353" s="32"/>
    </row>
    <row r="354" spans="1:57" ht="40.5" customHeight="1" x14ac:dyDescent="0.15">
      <c r="A354" s="24"/>
      <c r="B354" s="24"/>
      <c r="C354" s="24"/>
      <c r="D354" s="24"/>
      <c r="E354" s="24" t="s">
        <v>88</v>
      </c>
      <c r="F354" s="24"/>
      <c r="G354" s="24"/>
      <c r="H354" s="24"/>
      <c r="I354" s="24"/>
      <c r="J354" s="24"/>
      <c r="K354" s="24"/>
      <c r="L354" s="24" t="s">
        <v>208</v>
      </c>
      <c r="M354" s="24"/>
      <c r="N354" s="24"/>
      <c r="O354" s="24"/>
      <c r="P354" s="24"/>
      <c r="Q354" s="24"/>
      <c r="R354" s="24"/>
      <c r="S354" s="24"/>
      <c r="T354" s="24"/>
      <c r="U354" s="24"/>
      <c r="V354" s="24" t="s">
        <v>209</v>
      </c>
      <c r="W354" s="24"/>
      <c r="X354" s="24"/>
      <c r="Y354" s="24"/>
      <c r="Z354" s="24"/>
      <c r="AA354" s="24"/>
      <c r="AB354" s="24"/>
      <c r="AC354" s="24"/>
      <c r="AD354" s="24"/>
      <c r="AE354" s="24" t="s">
        <v>210</v>
      </c>
      <c r="AF354" s="24"/>
      <c r="AG354" s="24"/>
      <c r="AH354" s="24"/>
      <c r="AI354" s="24"/>
      <c r="AJ354" s="24"/>
      <c r="AK354" s="24"/>
      <c r="AL354" s="24"/>
      <c r="AM354" s="24"/>
      <c r="AN354" s="24"/>
      <c r="AO354" s="24" t="s">
        <v>88</v>
      </c>
      <c r="AP354" s="24"/>
      <c r="AQ354" s="24"/>
      <c r="AR354" s="24"/>
      <c r="AS354" s="24"/>
      <c r="AT354" s="24"/>
      <c r="AU354" s="24"/>
      <c r="AV354" s="24"/>
      <c r="AW354" s="24"/>
      <c r="AX354" s="24"/>
      <c r="AY354" s="24"/>
      <c r="AZ354" s="24"/>
      <c r="BA354" s="24"/>
      <c r="BB354" s="24" t="s">
        <v>208</v>
      </c>
      <c r="BC354" s="24"/>
      <c r="BD354" s="24"/>
      <c r="BE354" s="24"/>
    </row>
    <row r="355" spans="1:57" ht="17.5" customHeight="1" x14ac:dyDescent="0.15">
      <c r="A355" s="25" t="s">
        <v>211</v>
      </c>
      <c r="B355" s="25"/>
      <c r="C355" s="25"/>
      <c r="D355" s="25"/>
      <c r="E355" s="26">
        <v>0</v>
      </c>
      <c r="F355" s="26"/>
      <c r="G355" s="26"/>
      <c r="H355" s="26"/>
      <c r="I355" s="26"/>
      <c r="J355" s="26"/>
      <c r="K355" s="26"/>
      <c r="L355" s="26">
        <v>0</v>
      </c>
      <c r="M355" s="26"/>
      <c r="N355" s="26"/>
      <c r="O355" s="26"/>
      <c r="P355" s="26"/>
      <c r="Q355" s="26"/>
      <c r="R355" s="26"/>
      <c r="S355" s="26"/>
      <c r="T355" s="26"/>
      <c r="U355" s="26"/>
      <c r="V355" s="26">
        <v>0</v>
      </c>
      <c r="W355" s="26"/>
      <c r="X355" s="26"/>
      <c r="Y355" s="26"/>
      <c r="Z355" s="26"/>
      <c r="AA355" s="26"/>
      <c r="AB355" s="26"/>
      <c r="AC355" s="26"/>
      <c r="AD355" s="26"/>
      <c r="AE355" s="26">
        <v>0</v>
      </c>
      <c r="AF355" s="26"/>
      <c r="AG355" s="26"/>
      <c r="AH355" s="26"/>
      <c r="AI355" s="26"/>
      <c r="AJ355" s="26"/>
      <c r="AK355" s="26"/>
      <c r="AL355" s="26"/>
      <c r="AM355" s="26"/>
      <c r="AN355" s="26"/>
      <c r="AO355" s="26">
        <v>0</v>
      </c>
      <c r="AP355" s="26"/>
      <c r="AQ355" s="26"/>
      <c r="AR355" s="26"/>
      <c r="AS355" s="26"/>
      <c r="AT355" s="26"/>
      <c r="AU355" s="26"/>
      <c r="AV355" s="26"/>
      <c r="AW355" s="26"/>
      <c r="AX355" s="26"/>
      <c r="AY355" s="26"/>
      <c r="AZ355" s="26"/>
      <c r="BA355" s="26"/>
      <c r="BB355" s="26">
        <v>0</v>
      </c>
      <c r="BC355" s="26"/>
      <c r="BD355" s="26"/>
      <c r="BE355" s="26"/>
    </row>
    <row r="356" spans="1:57" ht="17.5" customHeight="1" x14ac:dyDescent="0.15">
      <c r="A356" s="25" t="s">
        <v>212</v>
      </c>
      <c r="B356" s="25"/>
      <c r="C356" s="25"/>
      <c r="D356" s="25"/>
      <c r="E356" s="26">
        <v>0</v>
      </c>
      <c r="F356" s="26"/>
      <c r="G356" s="26"/>
      <c r="H356" s="26"/>
      <c r="I356" s="26"/>
      <c r="J356" s="26"/>
      <c r="K356" s="26"/>
      <c r="L356" s="26">
        <v>0</v>
      </c>
      <c r="M356" s="26"/>
      <c r="N356" s="26"/>
      <c r="O356" s="26"/>
      <c r="P356" s="26"/>
      <c r="Q356" s="26"/>
      <c r="R356" s="26"/>
      <c r="S356" s="26"/>
      <c r="T356" s="26"/>
      <c r="U356" s="26"/>
      <c r="V356" s="26">
        <v>0</v>
      </c>
      <c r="W356" s="26"/>
      <c r="X356" s="26"/>
      <c r="Y356" s="26"/>
      <c r="Z356" s="26"/>
      <c r="AA356" s="26"/>
      <c r="AB356" s="26"/>
      <c r="AC356" s="26"/>
      <c r="AD356" s="26"/>
      <c r="AE356" s="26">
        <v>0</v>
      </c>
      <c r="AF356" s="26"/>
      <c r="AG356" s="26"/>
      <c r="AH356" s="26"/>
      <c r="AI356" s="26"/>
      <c r="AJ356" s="26"/>
      <c r="AK356" s="26"/>
      <c r="AL356" s="26"/>
      <c r="AM356" s="26"/>
      <c r="AN356" s="26"/>
      <c r="AO356" s="26">
        <v>0</v>
      </c>
      <c r="AP356" s="26"/>
      <c r="AQ356" s="26"/>
      <c r="AR356" s="26"/>
      <c r="AS356" s="26"/>
      <c r="AT356" s="26"/>
      <c r="AU356" s="26"/>
      <c r="AV356" s="26"/>
      <c r="AW356" s="26"/>
      <c r="AX356" s="26"/>
      <c r="AY356" s="26"/>
      <c r="AZ356" s="26"/>
      <c r="BA356" s="26"/>
      <c r="BB356" s="26">
        <v>0</v>
      </c>
      <c r="BC356" s="26"/>
      <c r="BD356" s="26"/>
      <c r="BE356" s="26"/>
    </row>
    <row r="357" spans="1:57" ht="16.75" customHeight="1" x14ac:dyDescent="0.15">
      <c r="A357" s="25" t="s">
        <v>213</v>
      </c>
      <c r="B357" s="25"/>
      <c r="C357" s="25"/>
      <c r="D357" s="25"/>
      <c r="E357" s="26">
        <v>0</v>
      </c>
      <c r="F357" s="26"/>
      <c r="G357" s="26"/>
      <c r="H357" s="26"/>
      <c r="I357" s="26"/>
      <c r="J357" s="26"/>
      <c r="K357" s="26"/>
      <c r="L357" s="26">
        <v>0</v>
      </c>
      <c r="M357" s="26"/>
      <c r="N357" s="26"/>
      <c r="O357" s="26"/>
      <c r="P357" s="26"/>
      <c r="Q357" s="26"/>
      <c r="R357" s="26"/>
      <c r="S357" s="26"/>
      <c r="T357" s="26"/>
      <c r="U357" s="26"/>
      <c r="V357" s="26">
        <v>0</v>
      </c>
      <c r="W357" s="26"/>
      <c r="X357" s="26"/>
      <c r="Y357" s="26"/>
      <c r="Z357" s="26"/>
      <c r="AA357" s="26"/>
      <c r="AB357" s="26"/>
      <c r="AC357" s="26"/>
      <c r="AD357" s="26"/>
      <c r="AE357" s="26">
        <v>0</v>
      </c>
      <c r="AF357" s="26"/>
      <c r="AG357" s="26"/>
      <c r="AH357" s="26"/>
      <c r="AI357" s="26"/>
      <c r="AJ357" s="26"/>
      <c r="AK357" s="26"/>
      <c r="AL357" s="26"/>
      <c r="AM357" s="26"/>
      <c r="AN357" s="26"/>
      <c r="AO357" s="26">
        <v>0</v>
      </c>
      <c r="AP357" s="26"/>
      <c r="AQ357" s="26"/>
      <c r="AR357" s="26"/>
      <c r="AS357" s="26"/>
      <c r="AT357" s="26"/>
      <c r="AU357" s="26"/>
      <c r="AV357" s="26"/>
      <c r="AW357" s="26"/>
      <c r="AX357" s="26"/>
      <c r="AY357" s="26"/>
      <c r="AZ357" s="26"/>
      <c r="BA357" s="26"/>
      <c r="BB357" s="26">
        <v>0</v>
      </c>
      <c r="BC357" s="26"/>
      <c r="BD357" s="26"/>
      <c r="BE357" s="26"/>
    </row>
    <row r="358" spans="1:57" ht="17.5" customHeight="1" x14ac:dyDescent="0.15">
      <c r="A358" s="27" t="s">
        <v>212</v>
      </c>
      <c r="B358" s="27"/>
      <c r="C358" s="27"/>
      <c r="D358" s="27"/>
      <c r="E358" s="28">
        <v>0</v>
      </c>
      <c r="F358" s="28"/>
      <c r="G358" s="28"/>
      <c r="H358" s="28"/>
      <c r="I358" s="28"/>
      <c r="J358" s="28"/>
      <c r="K358" s="28"/>
      <c r="L358" s="28">
        <v>0</v>
      </c>
      <c r="M358" s="28"/>
      <c r="N358" s="28"/>
      <c r="O358" s="28"/>
      <c r="P358" s="28"/>
      <c r="Q358" s="28"/>
      <c r="R358" s="28"/>
      <c r="S358" s="28"/>
      <c r="T358" s="28"/>
      <c r="U358" s="28"/>
      <c r="V358" s="28">
        <v>0</v>
      </c>
      <c r="W358" s="28"/>
      <c r="X358" s="28"/>
      <c r="Y358" s="28"/>
      <c r="Z358" s="28"/>
      <c r="AA358" s="28"/>
      <c r="AB358" s="28"/>
      <c r="AC358" s="28"/>
      <c r="AD358" s="28"/>
      <c r="AE358" s="28">
        <v>0</v>
      </c>
      <c r="AF358" s="28"/>
      <c r="AG358" s="28"/>
      <c r="AH358" s="28"/>
      <c r="AI358" s="28"/>
      <c r="AJ358" s="28"/>
      <c r="AK358" s="28"/>
      <c r="AL358" s="28"/>
      <c r="AM358" s="28"/>
      <c r="AN358" s="28"/>
      <c r="AO358" s="28">
        <v>0</v>
      </c>
      <c r="AP358" s="28"/>
      <c r="AQ358" s="28"/>
      <c r="AR358" s="28"/>
      <c r="AS358" s="28"/>
      <c r="AT358" s="28"/>
      <c r="AU358" s="28"/>
      <c r="AV358" s="28"/>
      <c r="AW358" s="28"/>
      <c r="AX358" s="28"/>
      <c r="AY358" s="28"/>
      <c r="AZ358" s="28"/>
      <c r="BA358" s="28"/>
      <c r="BB358" s="28">
        <v>0</v>
      </c>
      <c r="BC358" s="28"/>
      <c r="BD358" s="28"/>
      <c r="BE358" s="28"/>
    </row>
    <row r="359" spans="1:57" ht="16.75" customHeight="1" x14ac:dyDescent="0.15">
      <c r="A359" s="32" t="s">
        <v>56</v>
      </c>
      <c r="B359" s="32"/>
      <c r="C359" s="32"/>
      <c r="D359" s="32"/>
      <c r="E359" s="30">
        <v>0</v>
      </c>
      <c r="F359" s="30"/>
      <c r="G359" s="30"/>
      <c r="H359" s="30"/>
      <c r="I359" s="30"/>
      <c r="J359" s="30"/>
      <c r="K359" s="30"/>
      <c r="L359" s="30">
        <v>0</v>
      </c>
      <c r="M359" s="30"/>
      <c r="N359" s="30"/>
      <c r="O359" s="30"/>
      <c r="P359" s="30"/>
      <c r="Q359" s="30"/>
      <c r="R359" s="30"/>
      <c r="S359" s="30"/>
      <c r="T359" s="30"/>
      <c r="U359" s="30"/>
      <c r="V359" s="30">
        <v>0</v>
      </c>
      <c r="W359" s="30"/>
      <c r="X359" s="30"/>
      <c r="Y359" s="30"/>
      <c r="Z359" s="30"/>
      <c r="AA359" s="30"/>
      <c r="AB359" s="30"/>
      <c r="AC359" s="30"/>
      <c r="AD359" s="30"/>
      <c r="AE359" s="30">
        <v>0</v>
      </c>
      <c r="AF359" s="30"/>
      <c r="AG359" s="30"/>
      <c r="AH359" s="30"/>
      <c r="AI359" s="30"/>
      <c r="AJ359" s="30"/>
      <c r="AK359" s="30"/>
      <c r="AL359" s="30"/>
      <c r="AM359" s="30"/>
      <c r="AN359" s="30"/>
      <c r="AO359" s="30">
        <v>0</v>
      </c>
      <c r="AP359" s="30"/>
      <c r="AQ359" s="30"/>
      <c r="AR359" s="30"/>
      <c r="AS359" s="30"/>
      <c r="AT359" s="30"/>
      <c r="AU359" s="30"/>
      <c r="AV359" s="30"/>
      <c r="AW359" s="30"/>
      <c r="AX359" s="30"/>
      <c r="AY359" s="30"/>
      <c r="AZ359" s="30"/>
      <c r="BA359" s="30"/>
      <c r="BB359" s="30">
        <v>0</v>
      </c>
      <c r="BC359" s="30"/>
      <c r="BD359" s="30"/>
      <c r="BE359" s="30"/>
    </row>
    <row r="360" spans="1:57" ht="8.75" customHeight="1" x14ac:dyDescent="0.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row>
    <row r="361" spans="1:57" ht="17.5" customHeight="1" x14ac:dyDescent="0.15">
      <c r="A361" s="31" t="s">
        <v>214</v>
      </c>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row>
    <row r="362" spans="1:57" ht="2.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row>
    <row r="363" spans="1:57" ht="16.75" customHeight="1" x14ac:dyDescent="0.15">
      <c r="A363" s="24" t="s">
        <v>215</v>
      </c>
      <c r="B363" s="24"/>
      <c r="C363" s="24"/>
      <c r="D363" s="32" t="s">
        <v>216</v>
      </c>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t="s">
        <v>217</v>
      </c>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row>
    <row r="364" spans="1:57" ht="40.5" customHeight="1" x14ac:dyDescent="0.15">
      <c r="A364" s="24"/>
      <c r="B364" s="24"/>
      <c r="C364" s="24"/>
      <c r="D364" s="24" t="s">
        <v>218</v>
      </c>
      <c r="E364" s="24"/>
      <c r="F364" s="24"/>
      <c r="G364" s="24"/>
      <c r="H364" s="24"/>
      <c r="I364" s="24"/>
      <c r="J364" s="24"/>
      <c r="K364" s="24"/>
      <c r="L364" s="24"/>
      <c r="M364" s="24" t="s">
        <v>219</v>
      </c>
      <c r="N364" s="24"/>
      <c r="O364" s="24"/>
      <c r="P364" s="24"/>
      <c r="Q364" s="24"/>
      <c r="R364" s="24"/>
      <c r="S364" s="24"/>
      <c r="T364" s="24"/>
      <c r="U364" s="24" t="s">
        <v>220</v>
      </c>
      <c r="V364" s="24"/>
      <c r="W364" s="24"/>
      <c r="X364" s="24"/>
      <c r="Y364" s="24"/>
      <c r="Z364" s="24"/>
      <c r="AA364" s="24"/>
      <c r="AB364" s="24"/>
      <c r="AC364" s="24"/>
      <c r="AD364" s="24" t="s">
        <v>218</v>
      </c>
      <c r="AE364" s="24"/>
      <c r="AF364" s="24"/>
      <c r="AG364" s="24"/>
      <c r="AH364" s="24"/>
      <c r="AI364" s="24"/>
      <c r="AJ364" s="24"/>
      <c r="AK364" s="24"/>
      <c r="AL364" s="24"/>
      <c r="AM364" s="24"/>
      <c r="AN364" s="24"/>
      <c r="AO364" s="24"/>
      <c r="AP364" s="24" t="s">
        <v>219</v>
      </c>
      <c r="AQ364" s="24"/>
      <c r="AR364" s="24"/>
      <c r="AS364" s="24"/>
      <c r="AT364" s="24"/>
      <c r="AU364" s="24"/>
      <c r="AV364" s="24"/>
      <c r="AW364" s="24"/>
      <c r="AX364" s="24"/>
      <c r="AY364" s="24"/>
      <c r="AZ364" s="24"/>
      <c r="BA364" s="24"/>
      <c r="BB364" s="24" t="s">
        <v>220</v>
      </c>
      <c r="BC364" s="24"/>
      <c r="BD364" s="24"/>
      <c r="BE364" s="24"/>
    </row>
    <row r="365" spans="1:57" ht="17.5" customHeight="1" x14ac:dyDescent="0.15">
      <c r="A365" s="25" t="s">
        <v>221</v>
      </c>
      <c r="B365" s="25"/>
      <c r="C365" s="25"/>
      <c r="D365" s="26">
        <v>0</v>
      </c>
      <c r="E365" s="26"/>
      <c r="F365" s="26"/>
      <c r="G365" s="26"/>
      <c r="H365" s="26"/>
      <c r="I365" s="26"/>
      <c r="J365" s="26"/>
      <c r="K365" s="26"/>
      <c r="L365" s="26"/>
      <c r="M365" s="26">
        <v>0</v>
      </c>
      <c r="N365" s="26"/>
      <c r="O365" s="26"/>
      <c r="P365" s="26"/>
      <c r="Q365" s="26"/>
      <c r="R365" s="26"/>
      <c r="S365" s="26"/>
      <c r="T365" s="26"/>
      <c r="U365" s="26">
        <v>0</v>
      </c>
      <c r="V365" s="26"/>
      <c r="W365" s="26"/>
      <c r="X365" s="26"/>
      <c r="Y365" s="26"/>
      <c r="Z365" s="26"/>
      <c r="AA365" s="26"/>
      <c r="AB365" s="26"/>
      <c r="AC365" s="26"/>
      <c r="AD365" s="26">
        <v>0</v>
      </c>
      <c r="AE365" s="26"/>
      <c r="AF365" s="26"/>
      <c r="AG365" s="26"/>
      <c r="AH365" s="26"/>
      <c r="AI365" s="26"/>
      <c r="AJ365" s="26"/>
      <c r="AK365" s="26"/>
      <c r="AL365" s="26"/>
      <c r="AM365" s="26"/>
      <c r="AN365" s="26"/>
      <c r="AO365" s="26"/>
      <c r="AP365" s="26">
        <v>0</v>
      </c>
      <c r="AQ365" s="26"/>
      <c r="AR365" s="26"/>
      <c r="AS365" s="26"/>
      <c r="AT365" s="26"/>
      <c r="AU365" s="26"/>
      <c r="AV365" s="26"/>
      <c r="AW365" s="26"/>
      <c r="AX365" s="26"/>
      <c r="AY365" s="26"/>
      <c r="AZ365" s="26"/>
      <c r="BA365" s="26"/>
      <c r="BB365" s="26">
        <v>0</v>
      </c>
      <c r="BC365" s="26"/>
      <c r="BD365" s="26"/>
      <c r="BE365" s="26"/>
    </row>
    <row r="366" spans="1:57" ht="24.75" customHeight="1" x14ac:dyDescent="0.15">
      <c r="A366" s="25" t="s">
        <v>222</v>
      </c>
      <c r="B366" s="25"/>
      <c r="C366" s="25"/>
      <c r="D366" s="26">
        <v>0</v>
      </c>
      <c r="E366" s="26"/>
      <c r="F366" s="26"/>
      <c r="G366" s="26"/>
      <c r="H366" s="26"/>
      <c r="I366" s="26"/>
      <c r="J366" s="26"/>
      <c r="K366" s="26"/>
      <c r="L366" s="26"/>
      <c r="M366" s="26">
        <v>0</v>
      </c>
      <c r="N366" s="26"/>
      <c r="O366" s="26"/>
      <c r="P366" s="26"/>
      <c r="Q366" s="26"/>
      <c r="R366" s="26"/>
      <c r="S366" s="26"/>
      <c r="T366" s="26"/>
      <c r="U366" s="26">
        <v>0</v>
      </c>
      <c r="V366" s="26"/>
      <c r="W366" s="26"/>
      <c r="X366" s="26"/>
      <c r="Y366" s="26"/>
      <c r="Z366" s="26"/>
      <c r="AA366" s="26"/>
      <c r="AB366" s="26"/>
      <c r="AC366" s="26"/>
      <c r="AD366" s="26">
        <v>0</v>
      </c>
      <c r="AE366" s="26"/>
      <c r="AF366" s="26"/>
      <c r="AG366" s="26"/>
      <c r="AH366" s="26"/>
      <c r="AI366" s="26"/>
      <c r="AJ366" s="26"/>
      <c r="AK366" s="26"/>
      <c r="AL366" s="26"/>
      <c r="AM366" s="26"/>
      <c r="AN366" s="26"/>
      <c r="AO366" s="26"/>
      <c r="AP366" s="26">
        <v>0</v>
      </c>
      <c r="AQ366" s="26"/>
      <c r="AR366" s="26"/>
      <c r="AS366" s="26"/>
      <c r="AT366" s="26"/>
      <c r="AU366" s="26"/>
      <c r="AV366" s="26"/>
      <c r="AW366" s="26"/>
      <c r="AX366" s="26"/>
      <c r="AY366" s="26"/>
      <c r="AZ366" s="26"/>
      <c r="BA366" s="26"/>
      <c r="BB366" s="26">
        <v>0</v>
      </c>
      <c r="BC366" s="26"/>
      <c r="BD366" s="26"/>
      <c r="BE366" s="26"/>
    </row>
    <row r="367" spans="1:57" ht="8.75" customHeight="1" x14ac:dyDescent="0.1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row>
    <row r="368" spans="1:57" ht="16.75" customHeight="1" x14ac:dyDescent="0.15">
      <c r="A368" s="27" t="s">
        <v>223</v>
      </c>
      <c r="B368" s="27"/>
      <c r="C368" s="27"/>
      <c r="D368" s="28">
        <v>0</v>
      </c>
      <c r="E368" s="28"/>
      <c r="F368" s="28"/>
      <c r="G368" s="28"/>
      <c r="H368" s="28"/>
      <c r="I368" s="28"/>
      <c r="J368" s="28"/>
      <c r="K368" s="28"/>
      <c r="L368" s="28"/>
      <c r="M368" s="28">
        <v>0</v>
      </c>
      <c r="N368" s="28"/>
      <c r="O368" s="28"/>
      <c r="P368" s="28"/>
      <c r="Q368" s="28"/>
      <c r="R368" s="28"/>
      <c r="S368" s="28"/>
      <c r="T368" s="28"/>
      <c r="U368" s="28">
        <v>0</v>
      </c>
      <c r="V368" s="28"/>
      <c r="W368" s="28"/>
      <c r="X368" s="28"/>
      <c r="Y368" s="28"/>
      <c r="Z368" s="28"/>
      <c r="AA368" s="28"/>
      <c r="AB368" s="28"/>
      <c r="AC368" s="28"/>
      <c r="AD368" s="28">
        <v>0</v>
      </c>
      <c r="AE368" s="28"/>
      <c r="AF368" s="28"/>
      <c r="AG368" s="28"/>
      <c r="AH368" s="28"/>
      <c r="AI368" s="28"/>
      <c r="AJ368" s="28"/>
      <c r="AK368" s="28"/>
      <c r="AL368" s="28"/>
      <c r="AM368" s="28"/>
      <c r="AN368" s="28"/>
      <c r="AO368" s="28"/>
      <c r="AP368" s="28">
        <v>0</v>
      </c>
      <c r="AQ368" s="28"/>
      <c r="AR368" s="28"/>
      <c r="AS368" s="28"/>
      <c r="AT368" s="28"/>
      <c r="AU368" s="28"/>
      <c r="AV368" s="28"/>
      <c r="AW368" s="28"/>
      <c r="AX368" s="28"/>
      <c r="AY368" s="28"/>
      <c r="AZ368" s="28"/>
      <c r="BA368" s="28"/>
      <c r="BB368" s="28">
        <v>0</v>
      </c>
      <c r="BC368" s="28"/>
      <c r="BD368" s="28"/>
      <c r="BE368" s="28"/>
    </row>
    <row r="369" spans="1:57" ht="8.75" customHeight="1" x14ac:dyDescent="0.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row>
    <row r="370" spans="1:57" ht="17.5" customHeight="1" x14ac:dyDescent="0.15">
      <c r="A370" s="31" t="s">
        <v>224</v>
      </c>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row>
    <row r="371" spans="1:57" ht="2.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row>
    <row r="372" spans="1:57" ht="16.75" customHeight="1" x14ac:dyDescent="0.15">
      <c r="A372" s="24" t="s">
        <v>50</v>
      </c>
      <c r="B372" s="24"/>
      <c r="C372" s="24"/>
      <c r="D372" s="24"/>
      <c r="E372" s="24"/>
      <c r="F372" s="24"/>
      <c r="G372" s="24"/>
      <c r="H372" s="24"/>
      <c r="I372" s="24"/>
      <c r="J372" s="32" t="s">
        <v>51</v>
      </c>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t="s">
        <v>52</v>
      </c>
      <c r="AK372" s="32"/>
      <c r="AL372" s="32"/>
      <c r="AM372" s="32"/>
      <c r="AN372" s="32"/>
      <c r="AO372" s="32"/>
      <c r="AP372" s="32"/>
      <c r="AQ372" s="32"/>
      <c r="AR372" s="32"/>
      <c r="AS372" s="32"/>
      <c r="AT372" s="32"/>
      <c r="AU372" s="32"/>
      <c r="AV372" s="32"/>
      <c r="AW372" s="32"/>
      <c r="AX372" s="32"/>
      <c r="AY372" s="32"/>
      <c r="AZ372" s="32"/>
      <c r="BA372" s="32"/>
      <c r="BB372" s="32"/>
      <c r="BC372" s="32"/>
      <c r="BD372" s="32"/>
      <c r="BE372" s="32"/>
    </row>
    <row r="373" spans="1:57" ht="17.5" customHeight="1" x14ac:dyDescent="0.15">
      <c r="A373" s="24"/>
      <c r="B373" s="24"/>
      <c r="C373" s="24"/>
      <c r="D373" s="24"/>
      <c r="E373" s="24"/>
      <c r="F373" s="24"/>
      <c r="G373" s="24"/>
      <c r="H373" s="24"/>
      <c r="I373" s="24"/>
      <c r="J373" s="24" t="s">
        <v>225</v>
      </c>
      <c r="K373" s="24"/>
      <c r="L373" s="24"/>
      <c r="M373" s="24"/>
      <c r="N373" s="24"/>
      <c r="O373" s="24"/>
      <c r="P373" s="24"/>
      <c r="Q373" s="24"/>
      <c r="R373" s="24"/>
      <c r="S373" s="24"/>
      <c r="T373" s="24"/>
      <c r="U373" s="24"/>
      <c r="V373" s="24"/>
      <c r="W373" s="24"/>
      <c r="X373" s="24" t="s">
        <v>226</v>
      </c>
      <c r="Y373" s="24"/>
      <c r="Z373" s="24"/>
      <c r="AA373" s="24"/>
      <c r="AB373" s="24"/>
      <c r="AC373" s="24"/>
      <c r="AD373" s="24"/>
      <c r="AE373" s="24"/>
      <c r="AF373" s="24"/>
      <c r="AG373" s="24"/>
      <c r="AH373" s="24"/>
      <c r="AI373" s="24"/>
      <c r="AJ373" s="24" t="s">
        <v>225</v>
      </c>
      <c r="AK373" s="24"/>
      <c r="AL373" s="24"/>
      <c r="AM373" s="24"/>
      <c r="AN373" s="24"/>
      <c r="AO373" s="24"/>
      <c r="AP373" s="24"/>
      <c r="AQ373" s="24"/>
      <c r="AR373" s="24"/>
      <c r="AS373" s="24"/>
      <c r="AT373" s="24"/>
      <c r="AU373" s="24"/>
      <c r="AV373" s="24"/>
      <c r="AW373" s="24"/>
      <c r="AX373" s="24" t="s">
        <v>226</v>
      </c>
      <c r="AY373" s="24"/>
      <c r="AZ373" s="24"/>
      <c r="BA373" s="24"/>
      <c r="BB373" s="24"/>
      <c r="BC373" s="24"/>
      <c r="BD373" s="24"/>
      <c r="BE373" s="24"/>
    </row>
    <row r="374" spans="1:57" ht="17.5" customHeight="1" x14ac:dyDescent="0.15">
      <c r="A374" s="25" t="s">
        <v>227</v>
      </c>
      <c r="B374" s="25"/>
      <c r="C374" s="25"/>
      <c r="D374" s="25"/>
      <c r="E374" s="25"/>
      <c r="F374" s="25"/>
      <c r="G374" s="25"/>
      <c r="H374" s="25"/>
      <c r="I374" s="25"/>
      <c r="J374" s="26">
        <v>0</v>
      </c>
      <c r="K374" s="26"/>
      <c r="L374" s="26"/>
      <c r="M374" s="26"/>
      <c r="N374" s="26"/>
      <c r="O374" s="26"/>
      <c r="P374" s="26"/>
      <c r="Q374" s="26"/>
      <c r="R374" s="26"/>
      <c r="S374" s="26"/>
      <c r="T374" s="26"/>
      <c r="U374" s="26"/>
      <c r="V374" s="26"/>
      <c r="W374" s="26"/>
      <c r="X374" s="26">
        <v>0</v>
      </c>
      <c r="Y374" s="26"/>
      <c r="Z374" s="26"/>
      <c r="AA374" s="26"/>
      <c r="AB374" s="26"/>
      <c r="AC374" s="26"/>
      <c r="AD374" s="26"/>
      <c r="AE374" s="26"/>
      <c r="AF374" s="26"/>
      <c r="AG374" s="26"/>
      <c r="AH374" s="26"/>
      <c r="AI374" s="26"/>
      <c r="AJ374" s="26">
        <v>0</v>
      </c>
      <c r="AK374" s="26"/>
      <c r="AL374" s="26"/>
      <c r="AM374" s="26"/>
      <c r="AN374" s="26"/>
      <c r="AO374" s="26"/>
      <c r="AP374" s="26"/>
      <c r="AQ374" s="26"/>
      <c r="AR374" s="26"/>
      <c r="AS374" s="26"/>
      <c r="AT374" s="26"/>
      <c r="AU374" s="26"/>
      <c r="AV374" s="26"/>
      <c r="AW374" s="26"/>
      <c r="AX374" s="26">
        <v>0</v>
      </c>
      <c r="AY374" s="26"/>
      <c r="AZ374" s="26"/>
      <c r="BA374" s="26"/>
      <c r="BB374" s="26"/>
      <c r="BC374" s="26"/>
      <c r="BD374" s="26"/>
      <c r="BE374" s="26"/>
    </row>
    <row r="375" spans="1:57" ht="16.75" customHeight="1" x14ac:dyDescent="0.15">
      <c r="A375" s="25" t="s">
        <v>228</v>
      </c>
      <c r="B375" s="25"/>
      <c r="C375" s="25"/>
      <c r="D375" s="25"/>
      <c r="E375" s="25"/>
      <c r="F375" s="25"/>
      <c r="G375" s="25"/>
      <c r="H375" s="25"/>
      <c r="I375" s="25"/>
      <c r="J375" s="26">
        <v>0</v>
      </c>
      <c r="K375" s="26"/>
      <c r="L375" s="26"/>
      <c r="M375" s="26"/>
      <c r="N375" s="26"/>
      <c r="O375" s="26"/>
      <c r="P375" s="26"/>
      <c r="Q375" s="26"/>
      <c r="R375" s="26"/>
      <c r="S375" s="26"/>
      <c r="T375" s="26"/>
      <c r="U375" s="26"/>
      <c r="V375" s="26"/>
      <c r="W375" s="26"/>
      <c r="X375" s="26">
        <v>0</v>
      </c>
      <c r="Y375" s="26"/>
      <c r="Z375" s="26"/>
      <c r="AA375" s="26"/>
      <c r="AB375" s="26"/>
      <c r="AC375" s="26"/>
      <c r="AD375" s="26"/>
      <c r="AE375" s="26"/>
      <c r="AF375" s="26"/>
      <c r="AG375" s="26"/>
      <c r="AH375" s="26"/>
      <c r="AI375" s="26"/>
      <c r="AJ375" s="26">
        <v>0</v>
      </c>
      <c r="AK375" s="26"/>
      <c r="AL375" s="26"/>
      <c r="AM375" s="26"/>
      <c r="AN375" s="26"/>
      <c r="AO375" s="26"/>
      <c r="AP375" s="26"/>
      <c r="AQ375" s="26"/>
      <c r="AR375" s="26"/>
      <c r="AS375" s="26"/>
      <c r="AT375" s="26"/>
      <c r="AU375" s="26"/>
      <c r="AV375" s="26"/>
      <c r="AW375" s="26"/>
      <c r="AX375" s="26">
        <v>0</v>
      </c>
      <c r="AY375" s="26"/>
      <c r="AZ375" s="26"/>
      <c r="BA375" s="26"/>
      <c r="BB375" s="26"/>
      <c r="BC375" s="26"/>
      <c r="BD375" s="26"/>
      <c r="BE375" s="26"/>
    </row>
    <row r="376" spans="1:57" ht="17.5" customHeight="1" x14ac:dyDescent="0.15">
      <c r="A376" s="27" t="s">
        <v>229</v>
      </c>
      <c r="B376" s="27"/>
      <c r="C376" s="27"/>
      <c r="D376" s="27"/>
      <c r="E376" s="27"/>
      <c r="F376" s="27"/>
      <c r="G376" s="27"/>
      <c r="H376" s="27"/>
      <c r="I376" s="27"/>
      <c r="J376" s="28">
        <v>0</v>
      </c>
      <c r="K376" s="28"/>
      <c r="L376" s="28"/>
      <c r="M376" s="28"/>
      <c r="N376" s="28"/>
      <c r="O376" s="28"/>
      <c r="P376" s="28"/>
      <c r="Q376" s="28"/>
      <c r="R376" s="28"/>
      <c r="S376" s="28"/>
      <c r="T376" s="28"/>
      <c r="U376" s="28"/>
      <c r="V376" s="28"/>
      <c r="W376" s="28"/>
      <c r="X376" s="28">
        <v>0</v>
      </c>
      <c r="Y376" s="28"/>
      <c r="Z376" s="28"/>
      <c r="AA376" s="28"/>
      <c r="AB376" s="28"/>
      <c r="AC376" s="28"/>
      <c r="AD376" s="28"/>
      <c r="AE376" s="28"/>
      <c r="AF376" s="28"/>
      <c r="AG376" s="28"/>
      <c r="AH376" s="28"/>
      <c r="AI376" s="28"/>
      <c r="AJ376" s="28">
        <v>0</v>
      </c>
      <c r="AK376" s="28"/>
      <c r="AL376" s="28"/>
      <c r="AM376" s="28"/>
      <c r="AN376" s="28"/>
      <c r="AO376" s="28"/>
      <c r="AP376" s="28"/>
      <c r="AQ376" s="28"/>
      <c r="AR376" s="28"/>
      <c r="AS376" s="28"/>
      <c r="AT376" s="28"/>
      <c r="AU376" s="28"/>
      <c r="AV376" s="28"/>
      <c r="AW376" s="28"/>
      <c r="AX376" s="28">
        <v>0</v>
      </c>
      <c r="AY376" s="28"/>
      <c r="AZ376" s="28"/>
      <c r="BA376" s="28"/>
      <c r="BB376" s="28"/>
      <c r="BC376" s="28"/>
      <c r="BD376" s="28"/>
      <c r="BE376" s="28"/>
    </row>
    <row r="377" spans="1:57" ht="17.5" customHeight="1" x14ac:dyDescent="0.15">
      <c r="A377" s="32" t="s">
        <v>56</v>
      </c>
      <c r="B377" s="32"/>
      <c r="C377" s="32"/>
      <c r="D377" s="32"/>
      <c r="E377" s="32"/>
      <c r="F377" s="32"/>
      <c r="G377" s="32"/>
      <c r="H377" s="32"/>
      <c r="I377" s="32"/>
      <c r="J377" s="30">
        <v>0</v>
      </c>
      <c r="K377" s="30"/>
      <c r="L377" s="30"/>
      <c r="M377" s="30"/>
      <c r="N377" s="30"/>
      <c r="O377" s="30"/>
      <c r="P377" s="30"/>
      <c r="Q377" s="30"/>
      <c r="R377" s="30"/>
      <c r="S377" s="30"/>
      <c r="T377" s="30"/>
      <c r="U377" s="30"/>
      <c r="V377" s="30"/>
      <c r="W377" s="30"/>
      <c r="X377" s="30">
        <v>0</v>
      </c>
      <c r="Y377" s="30"/>
      <c r="Z377" s="30"/>
      <c r="AA377" s="30"/>
      <c r="AB377" s="30"/>
      <c r="AC377" s="30"/>
      <c r="AD377" s="30"/>
      <c r="AE377" s="30"/>
      <c r="AF377" s="30"/>
      <c r="AG377" s="30"/>
      <c r="AH377" s="30"/>
      <c r="AI377" s="30"/>
      <c r="AJ377" s="30">
        <v>0</v>
      </c>
      <c r="AK377" s="30"/>
      <c r="AL377" s="30"/>
      <c r="AM377" s="30"/>
      <c r="AN377" s="30"/>
      <c r="AO377" s="30"/>
      <c r="AP377" s="30"/>
      <c r="AQ377" s="30"/>
      <c r="AR377" s="30"/>
      <c r="AS377" s="30"/>
      <c r="AT377" s="30"/>
      <c r="AU377" s="30"/>
      <c r="AV377" s="30"/>
      <c r="AW377" s="30"/>
      <c r="AX377" s="30">
        <v>0</v>
      </c>
      <c r="AY377" s="30"/>
      <c r="AZ377" s="30"/>
      <c r="BA377" s="30"/>
      <c r="BB377" s="30"/>
      <c r="BC377" s="30"/>
      <c r="BD377" s="30"/>
      <c r="BE377" s="30"/>
    </row>
    <row r="378" spans="1:57" ht="5" customHeight="1" x14ac:dyDescent="0.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row>
    <row r="379" spans="1:57" ht="17.5" customHeight="1" x14ac:dyDescent="0.15">
      <c r="A379" s="21" t="s">
        <v>230</v>
      </c>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row>
    <row r="380" spans="1:57" ht="8.75" customHeight="1" x14ac:dyDescent="0.15"/>
    <row r="381" spans="1:57" ht="16.75" customHeight="1" x14ac:dyDescent="0.15">
      <c r="A381" s="31" t="s">
        <v>231</v>
      </c>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row>
    <row r="382" spans="1:57" ht="2.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row>
    <row r="383" spans="1:57" ht="17.5" customHeight="1" x14ac:dyDescent="0.15">
      <c r="A383" s="24" t="s">
        <v>50</v>
      </c>
      <c r="B383" s="24"/>
      <c r="C383" s="24"/>
      <c r="D383" s="24"/>
      <c r="E383" s="24"/>
      <c r="F383" s="24"/>
      <c r="G383" s="24"/>
      <c r="H383" s="24"/>
      <c r="I383" s="24"/>
      <c r="J383" s="32" t="s">
        <v>51</v>
      </c>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t="s">
        <v>52</v>
      </c>
      <c r="AK383" s="32"/>
      <c r="AL383" s="32"/>
      <c r="AM383" s="32"/>
      <c r="AN383" s="32"/>
      <c r="AO383" s="32"/>
      <c r="AP383" s="32"/>
      <c r="AQ383" s="32"/>
      <c r="AR383" s="32"/>
      <c r="AS383" s="32"/>
      <c r="AT383" s="32"/>
      <c r="AU383" s="32"/>
      <c r="AV383" s="32"/>
      <c r="AW383" s="32"/>
      <c r="AX383" s="32"/>
      <c r="AY383" s="32"/>
      <c r="AZ383" s="32"/>
      <c r="BA383" s="32"/>
      <c r="BB383" s="32"/>
      <c r="BC383" s="32"/>
      <c r="BD383" s="32"/>
      <c r="BE383" s="32"/>
    </row>
    <row r="384" spans="1:57" ht="31.5" customHeight="1" x14ac:dyDescent="0.15">
      <c r="A384" s="24"/>
      <c r="B384" s="24"/>
      <c r="C384" s="24"/>
      <c r="D384" s="24"/>
      <c r="E384" s="24"/>
      <c r="F384" s="24"/>
      <c r="G384" s="24"/>
      <c r="H384" s="24"/>
      <c r="I384" s="24"/>
      <c r="J384" s="24" t="s">
        <v>88</v>
      </c>
      <c r="K384" s="24"/>
      <c r="L384" s="24"/>
      <c r="M384" s="24"/>
      <c r="N384" s="24"/>
      <c r="O384" s="24"/>
      <c r="P384" s="24"/>
      <c r="Q384" s="24"/>
      <c r="R384" s="24"/>
      <c r="S384" s="24"/>
      <c r="T384" s="24"/>
      <c r="U384" s="24"/>
      <c r="V384" s="24"/>
      <c r="W384" s="24"/>
      <c r="X384" s="24" t="s">
        <v>232</v>
      </c>
      <c r="Y384" s="24"/>
      <c r="Z384" s="24"/>
      <c r="AA384" s="24"/>
      <c r="AB384" s="24"/>
      <c r="AC384" s="24"/>
      <c r="AD384" s="24"/>
      <c r="AE384" s="24"/>
      <c r="AF384" s="24"/>
      <c r="AG384" s="24"/>
      <c r="AH384" s="24"/>
      <c r="AI384" s="24"/>
      <c r="AJ384" s="24" t="s">
        <v>88</v>
      </c>
      <c r="AK384" s="24"/>
      <c r="AL384" s="24"/>
      <c r="AM384" s="24"/>
      <c r="AN384" s="24"/>
      <c r="AO384" s="24"/>
      <c r="AP384" s="24"/>
      <c r="AQ384" s="24"/>
      <c r="AR384" s="24"/>
      <c r="AS384" s="24"/>
      <c r="AT384" s="24"/>
      <c r="AU384" s="24"/>
      <c r="AV384" s="24"/>
      <c r="AW384" s="24"/>
      <c r="AX384" s="24" t="s">
        <v>232</v>
      </c>
      <c r="AY384" s="24"/>
      <c r="AZ384" s="24"/>
      <c r="BA384" s="24"/>
      <c r="BB384" s="24"/>
      <c r="BC384" s="24"/>
      <c r="BD384" s="24"/>
      <c r="BE384" s="24"/>
    </row>
    <row r="385" spans="1:57" ht="24.75" customHeight="1" x14ac:dyDescent="0.15">
      <c r="A385" s="25" t="s">
        <v>233</v>
      </c>
      <c r="B385" s="25"/>
      <c r="C385" s="25"/>
      <c r="D385" s="25"/>
      <c r="E385" s="25"/>
      <c r="F385" s="25"/>
      <c r="G385" s="25"/>
      <c r="H385" s="25"/>
      <c r="I385" s="25"/>
      <c r="J385" s="26">
        <f>J387</f>
        <v>7140000</v>
      </c>
      <c r="K385" s="26"/>
      <c r="L385" s="26"/>
      <c r="M385" s="26"/>
      <c r="N385" s="26"/>
      <c r="O385" s="26"/>
      <c r="P385" s="26"/>
      <c r="Q385" s="26"/>
      <c r="R385" s="26"/>
      <c r="S385" s="26"/>
      <c r="T385" s="26"/>
      <c r="U385" s="26"/>
      <c r="V385" s="26"/>
      <c r="W385" s="26"/>
      <c r="X385" s="26">
        <v>0</v>
      </c>
      <c r="Y385" s="26"/>
      <c r="Z385" s="26"/>
      <c r="AA385" s="26"/>
      <c r="AB385" s="26"/>
      <c r="AC385" s="26"/>
      <c r="AD385" s="26"/>
      <c r="AE385" s="26"/>
      <c r="AF385" s="26"/>
      <c r="AG385" s="26"/>
      <c r="AH385" s="26"/>
      <c r="AI385" s="26"/>
      <c r="AJ385" s="26">
        <f>AJ387</f>
        <v>7140000</v>
      </c>
      <c r="AK385" s="26"/>
      <c r="AL385" s="26"/>
      <c r="AM385" s="26"/>
      <c r="AN385" s="26"/>
      <c r="AO385" s="26"/>
      <c r="AP385" s="26"/>
      <c r="AQ385" s="26"/>
      <c r="AR385" s="26"/>
      <c r="AS385" s="26"/>
      <c r="AT385" s="26"/>
      <c r="AU385" s="26"/>
      <c r="AV385" s="26"/>
      <c r="AW385" s="26"/>
      <c r="AX385" s="26">
        <v>0</v>
      </c>
      <c r="AY385" s="26"/>
      <c r="AZ385" s="26"/>
      <c r="BA385" s="26"/>
      <c r="BB385" s="26"/>
      <c r="BC385" s="26"/>
      <c r="BD385" s="26"/>
      <c r="BE385" s="26"/>
    </row>
    <row r="386" spans="1:57" ht="25.5" customHeight="1" x14ac:dyDescent="0.15">
      <c r="A386" s="25" t="s">
        <v>234</v>
      </c>
      <c r="B386" s="25"/>
      <c r="C386" s="25"/>
      <c r="D386" s="25"/>
      <c r="E386" s="25"/>
      <c r="F386" s="25"/>
      <c r="G386" s="25"/>
      <c r="H386" s="25"/>
      <c r="I386" s="25"/>
      <c r="J386" s="26">
        <v>0</v>
      </c>
      <c r="K386" s="26"/>
      <c r="L386" s="26"/>
      <c r="M386" s="26"/>
      <c r="N386" s="26"/>
      <c r="O386" s="26"/>
      <c r="P386" s="26"/>
      <c r="Q386" s="26"/>
      <c r="R386" s="26"/>
      <c r="S386" s="26"/>
      <c r="T386" s="26"/>
      <c r="U386" s="26"/>
      <c r="V386" s="26"/>
      <c r="W386" s="26"/>
      <c r="X386" s="26">
        <v>0</v>
      </c>
      <c r="Y386" s="26"/>
      <c r="Z386" s="26"/>
      <c r="AA386" s="26"/>
      <c r="AB386" s="26"/>
      <c r="AC386" s="26"/>
      <c r="AD386" s="26"/>
      <c r="AE386" s="26"/>
      <c r="AF386" s="26"/>
      <c r="AG386" s="26"/>
      <c r="AH386" s="26"/>
      <c r="AI386" s="26"/>
      <c r="AJ386" s="26">
        <v>0</v>
      </c>
      <c r="AK386" s="26"/>
      <c r="AL386" s="26"/>
      <c r="AM386" s="26"/>
      <c r="AN386" s="26"/>
      <c r="AO386" s="26"/>
      <c r="AP386" s="26"/>
      <c r="AQ386" s="26"/>
      <c r="AR386" s="26"/>
      <c r="AS386" s="26"/>
      <c r="AT386" s="26"/>
      <c r="AU386" s="26"/>
      <c r="AV386" s="26"/>
      <c r="AW386" s="26"/>
      <c r="AX386" s="26">
        <v>0</v>
      </c>
      <c r="AY386" s="26"/>
      <c r="AZ386" s="26"/>
      <c r="BA386" s="26"/>
      <c r="BB386" s="26"/>
      <c r="BC386" s="26"/>
      <c r="BD386" s="26"/>
      <c r="BE386" s="26"/>
    </row>
    <row r="387" spans="1:57" ht="16.75" customHeight="1" x14ac:dyDescent="0.15">
      <c r="A387" s="25" t="s">
        <v>235</v>
      </c>
      <c r="B387" s="25"/>
      <c r="C387" s="25"/>
      <c r="D387" s="25"/>
      <c r="E387" s="25"/>
      <c r="F387" s="25"/>
      <c r="G387" s="25"/>
      <c r="H387" s="25"/>
      <c r="I387" s="25"/>
      <c r="J387" s="26">
        <v>7140000</v>
      </c>
      <c r="K387" s="26"/>
      <c r="L387" s="26"/>
      <c r="M387" s="26"/>
      <c r="N387" s="26"/>
      <c r="O387" s="26"/>
      <c r="P387" s="26"/>
      <c r="Q387" s="26"/>
      <c r="R387" s="26"/>
      <c r="S387" s="26"/>
      <c r="T387" s="26"/>
      <c r="U387" s="26"/>
      <c r="V387" s="26"/>
      <c r="W387" s="26"/>
      <c r="X387" s="26">
        <v>0</v>
      </c>
      <c r="Y387" s="26"/>
      <c r="Z387" s="26"/>
      <c r="AA387" s="26"/>
      <c r="AB387" s="26"/>
      <c r="AC387" s="26"/>
      <c r="AD387" s="26"/>
      <c r="AE387" s="26"/>
      <c r="AF387" s="26"/>
      <c r="AG387" s="26"/>
      <c r="AH387" s="26"/>
      <c r="AI387" s="26"/>
      <c r="AJ387" s="26">
        <v>7140000</v>
      </c>
      <c r="AK387" s="26"/>
      <c r="AL387" s="26"/>
      <c r="AM387" s="26"/>
      <c r="AN387" s="26"/>
      <c r="AO387" s="26"/>
      <c r="AP387" s="26"/>
      <c r="AQ387" s="26"/>
      <c r="AR387" s="26"/>
      <c r="AS387" s="26"/>
      <c r="AT387" s="26"/>
      <c r="AU387" s="26"/>
      <c r="AV387" s="26"/>
      <c r="AW387" s="26"/>
      <c r="AX387" s="26">
        <v>0</v>
      </c>
      <c r="AY387" s="26"/>
      <c r="AZ387" s="26"/>
      <c r="BA387" s="26"/>
      <c r="BB387" s="26"/>
      <c r="BC387" s="26"/>
      <c r="BD387" s="26"/>
      <c r="BE387" s="26"/>
    </row>
    <row r="388" spans="1:57" ht="25.5" customHeight="1" x14ac:dyDescent="0.15">
      <c r="A388" s="27" t="s">
        <v>236</v>
      </c>
      <c r="B388" s="27"/>
      <c r="C388" s="27"/>
      <c r="D388" s="27"/>
      <c r="E388" s="27"/>
      <c r="F388" s="27"/>
      <c r="G388" s="27"/>
      <c r="H388" s="27"/>
      <c r="I388" s="27"/>
      <c r="J388" s="28">
        <v>0</v>
      </c>
      <c r="K388" s="28"/>
      <c r="L388" s="28"/>
      <c r="M388" s="28"/>
      <c r="N388" s="28"/>
      <c r="O388" s="28"/>
      <c r="P388" s="28"/>
      <c r="Q388" s="28"/>
      <c r="R388" s="28"/>
      <c r="S388" s="28"/>
      <c r="T388" s="28"/>
      <c r="U388" s="28"/>
      <c r="V388" s="28"/>
      <c r="W388" s="28"/>
      <c r="X388" s="28">
        <v>0</v>
      </c>
      <c r="Y388" s="28"/>
      <c r="Z388" s="28"/>
      <c r="AA388" s="28"/>
      <c r="AB388" s="28"/>
      <c r="AC388" s="28"/>
      <c r="AD388" s="28"/>
      <c r="AE388" s="28"/>
      <c r="AF388" s="28"/>
      <c r="AG388" s="28"/>
      <c r="AH388" s="28"/>
      <c r="AI388" s="28"/>
      <c r="AJ388" s="28">
        <v>0</v>
      </c>
      <c r="AK388" s="28"/>
      <c r="AL388" s="28"/>
      <c r="AM388" s="28"/>
      <c r="AN388" s="28"/>
      <c r="AO388" s="28"/>
      <c r="AP388" s="28"/>
      <c r="AQ388" s="28"/>
      <c r="AR388" s="28"/>
      <c r="AS388" s="28"/>
      <c r="AT388" s="28"/>
      <c r="AU388" s="28"/>
      <c r="AV388" s="28"/>
      <c r="AW388" s="28"/>
      <c r="AX388" s="28">
        <v>0</v>
      </c>
      <c r="AY388" s="28"/>
      <c r="AZ388" s="28"/>
      <c r="BA388" s="28"/>
      <c r="BB388" s="28"/>
      <c r="BC388" s="28"/>
      <c r="BD388" s="28"/>
      <c r="BE388" s="28"/>
    </row>
    <row r="389" spans="1:57" ht="16.75" customHeight="1" x14ac:dyDescent="0.15">
      <c r="A389" s="24" t="s">
        <v>56</v>
      </c>
      <c r="B389" s="24"/>
      <c r="C389" s="24"/>
      <c r="D389" s="24"/>
      <c r="E389" s="24"/>
      <c r="F389" s="24"/>
      <c r="G389" s="24"/>
      <c r="H389" s="24"/>
      <c r="I389" s="24"/>
      <c r="J389" s="38">
        <f>J385</f>
        <v>7140000</v>
      </c>
      <c r="K389" s="38"/>
      <c r="L389" s="38"/>
      <c r="M389" s="38"/>
      <c r="N389" s="38"/>
      <c r="O389" s="38"/>
      <c r="P389" s="38"/>
      <c r="Q389" s="38"/>
      <c r="R389" s="38"/>
      <c r="S389" s="38"/>
      <c r="T389" s="38"/>
      <c r="U389" s="38"/>
      <c r="V389" s="38"/>
      <c r="W389" s="38"/>
      <c r="X389" s="38">
        <v>0</v>
      </c>
      <c r="Y389" s="38"/>
      <c r="Z389" s="38"/>
      <c r="AA389" s="38"/>
      <c r="AB389" s="38"/>
      <c r="AC389" s="38"/>
      <c r="AD389" s="38"/>
      <c r="AE389" s="38"/>
      <c r="AF389" s="38"/>
      <c r="AG389" s="38"/>
      <c r="AH389" s="38"/>
      <c r="AI389" s="38"/>
      <c r="AJ389" s="38">
        <f>AJ385</f>
        <v>7140000</v>
      </c>
      <c r="AK389" s="38"/>
      <c r="AL389" s="38"/>
      <c r="AM389" s="38"/>
      <c r="AN389" s="38"/>
      <c r="AO389" s="38"/>
      <c r="AP389" s="38"/>
      <c r="AQ389" s="38"/>
      <c r="AR389" s="38"/>
      <c r="AS389" s="38"/>
      <c r="AT389" s="38"/>
      <c r="AU389" s="38"/>
      <c r="AV389" s="38"/>
      <c r="AW389" s="38"/>
      <c r="AX389" s="38">
        <v>0</v>
      </c>
      <c r="AY389" s="38"/>
      <c r="AZ389" s="38"/>
      <c r="BA389" s="38"/>
      <c r="BB389" s="38"/>
      <c r="BC389" s="38"/>
      <c r="BD389" s="38"/>
      <c r="BE389" s="38"/>
    </row>
    <row r="390" spans="1:57" ht="17.5" customHeight="1" x14ac:dyDescent="0.15">
      <c r="A390" s="25" t="s">
        <v>237</v>
      </c>
      <c r="B390" s="25"/>
      <c r="C390" s="25"/>
      <c r="D390" s="25"/>
      <c r="E390" s="25"/>
      <c r="F390" s="25"/>
      <c r="G390" s="25"/>
      <c r="H390" s="25"/>
      <c r="I390" s="25"/>
      <c r="J390" s="26">
        <v>0</v>
      </c>
      <c r="K390" s="26"/>
      <c r="L390" s="26"/>
      <c r="M390" s="26"/>
      <c r="N390" s="26"/>
      <c r="O390" s="26"/>
      <c r="P390" s="26"/>
      <c r="Q390" s="26"/>
      <c r="R390" s="26"/>
      <c r="S390" s="26"/>
      <c r="T390" s="26"/>
      <c r="U390" s="26"/>
      <c r="V390" s="26"/>
      <c r="W390" s="26"/>
      <c r="X390" s="26">
        <v>0</v>
      </c>
      <c r="Y390" s="26"/>
      <c r="Z390" s="26"/>
      <c r="AA390" s="26"/>
      <c r="AB390" s="26"/>
      <c r="AC390" s="26"/>
      <c r="AD390" s="26"/>
      <c r="AE390" s="26"/>
      <c r="AF390" s="26"/>
      <c r="AG390" s="26"/>
      <c r="AH390" s="26"/>
      <c r="AI390" s="26"/>
      <c r="AJ390" s="26">
        <v>0</v>
      </c>
      <c r="AK390" s="26"/>
      <c r="AL390" s="26"/>
      <c r="AM390" s="26"/>
      <c r="AN390" s="26"/>
      <c r="AO390" s="26"/>
      <c r="AP390" s="26"/>
      <c r="AQ390" s="26"/>
      <c r="AR390" s="26"/>
      <c r="AS390" s="26"/>
      <c r="AT390" s="26"/>
      <c r="AU390" s="26"/>
      <c r="AV390" s="26"/>
      <c r="AW390" s="26"/>
      <c r="AX390" s="26">
        <v>0</v>
      </c>
      <c r="AY390" s="26"/>
      <c r="AZ390" s="26"/>
      <c r="BA390" s="26"/>
      <c r="BB390" s="26"/>
      <c r="BC390" s="26"/>
      <c r="BD390" s="26"/>
      <c r="BE390" s="26"/>
    </row>
    <row r="391" spans="1:57" ht="24.75" customHeight="1" x14ac:dyDescent="0.15">
      <c r="A391" s="25" t="s">
        <v>238</v>
      </c>
      <c r="B391" s="25"/>
      <c r="C391" s="25"/>
      <c r="D391" s="25"/>
      <c r="E391" s="25"/>
      <c r="F391" s="25"/>
      <c r="G391" s="25"/>
      <c r="H391" s="25"/>
      <c r="I391" s="25"/>
      <c r="J391" s="26">
        <v>0</v>
      </c>
      <c r="K391" s="26"/>
      <c r="L391" s="26"/>
      <c r="M391" s="26"/>
      <c r="N391" s="26"/>
      <c r="O391" s="26"/>
      <c r="P391" s="26"/>
      <c r="Q391" s="26"/>
      <c r="R391" s="26"/>
      <c r="S391" s="26"/>
      <c r="T391" s="26"/>
      <c r="U391" s="26"/>
      <c r="V391" s="26"/>
      <c r="W391" s="26"/>
      <c r="X391" s="26">
        <v>0</v>
      </c>
      <c r="Y391" s="26"/>
      <c r="Z391" s="26"/>
      <c r="AA391" s="26"/>
      <c r="AB391" s="26"/>
      <c r="AC391" s="26"/>
      <c r="AD391" s="26"/>
      <c r="AE391" s="26"/>
      <c r="AF391" s="26"/>
      <c r="AG391" s="26"/>
      <c r="AH391" s="26"/>
      <c r="AI391" s="26"/>
      <c r="AJ391" s="26">
        <v>0</v>
      </c>
      <c r="AK391" s="26"/>
      <c r="AL391" s="26"/>
      <c r="AM391" s="26"/>
      <c r="AN391" s="26"/>
      <c r="AO391" s="26"/>
      <c r="AP391" s="26"/>
      <c r="AQ391" s="26"/>
      <c r="AR391" s="26"/>
      <c r="AS391" s="26"/>
      <c r="AT391" s="26"/>
      <c r="AU391" s="26"/>
      <c r="AV391" s="26"/>
      <c r="AW391" s="26"/>
      <c r="AX391" s="26">
        <v>0</v>
      </c>
      <c r="AY391" s="26"/>
      <c r="AZ391" s="26"/>
      <c r="BA391" s="26"/>
      <c r="BB391" s="26"/>
      <c r="BC391" s="26"/>
      <c r="BD391" s="26"/>
      <c r="BE391" s="26"/>
    </row>
    <row r="392" spans="1:57" ht="17.5" customHeight="1" x14ac:dyDescent="0.15">
      <c r="A392" s="27" t="s">
        <v>239</v>
      </c>
      <c r="B392" s="27"/>
      <c r="C392" s="27"/>
      <c r="D392" s="27"/>
      <c r="E392" s="27"/>
      <c r="F392" s="27"/>
      <c r="G392" s="27"/>
      <c r="H392" s="27"/>
      <c r="I392" s="27"/>
      <c r="J392" s="28">
        <v>0</v>
      </c>
      <c r="K392" s="28"/>
      <c r="L392" s="28"/>
      <c r="M392" s="28"/>
      <c r="N392" s="28"/>
      <c r="O392" s="28"/>
      <c r="P392" s="28"/>
      <c r="Q392" s="28"/>
      <c r="R392" s="28"/>
      <c r="S392" s="28"/>
      <c r="T392" s="28"/>
      <c r="U392" s="28"/>
      <c r="V392" s="28"/>
      <c r="W392" s="28"/>
      <c r="X392" s="28">
        <v>0</v>
      </c>
      <c r="Y392" s="28"/>
      <c r="Z392" s="28"/>
      <c r="AA392" s="28"/>
      <c r="AB392" s="28"/>
      <c r="AC392" s="28"/>
      <c r="AD392" s="28"/>
      <c r="AE392" s="28"/>
      <c r="AF392" s="28"/>
      <c r="AG392" s="28"/>
      <c r="AH392" s="28"/>
      <c r="AI392" s="28"/>
      <c r="AJ392" s="28">
        <v>0</v>
      </c>
      <c r="AK392" s="28"/>
      <c r="AL392" s="28"/>
      <c r="AM392" s="28"/>
      <c r="AN392" s="28"/>
      <c r="AO392" s="28"/>
      <c r="AP392" s="28"/>
      <c r="AQ392" s="28"/>
      <c r="AR392" s="28"/>
      <c r="AS392" s="28"/>
      <c r="AT392" s="28"/>
      <c r="AU392" s="28"/>
      <c r="AV392" s="28"/>
      <c r="AW392" s="28"/>
      <c r="AX392" s="28">
        <v>0</v>
      </c>
      <c r="AY392" s="28"/>
      <c r="AZ392" s="28"/>
      <c r="BA392" s="28"/>
      <c r="BB392" s="28"/>
      <c r="BC392" s="28"/>
      <c r="BD392" s="28"/>
      <c r="BE392" s="28"/>
    </row>
    <row r="393" spans="1:57" ht="16.75" customHeight="1" x14ac:dyDescent="0.15">
      <c r="A393" s="24" t="s">
        <v>56</v>
      </c>
      <c r="B393" s="24"/>
      <c r="C393" s="24"/>
      <c r="D393" s="24"/>
      <c r="E393" s="24"/>
      <c r="F393" s="24"/>
      <c r="G393" s="24"/>
      <c r="H393" s="24"/>
      <c r="I393" s="24"/>
      <c r="J393" s="38">
        <v>0</v>
      </c>
      <c r="K393" s="38"/>
      <c r="L393" s="38"/>
      <c r="M393" s="38"/>
      <c r="N393" s="38"/>
      <c r="O393" s="38"/>
      <c r="P393" s="38"/>
      <c r="Q393" s="38"/>
      <c r="R393" s="38"/>
      <c r="S393" s="38"/>
      <c r="T393" s="38"/>
      <c r="U393" s="38"/>
      <c r="V393" s="38"/>
      <c r="W393" s="38"/>
      <c r="X393" s="38">
        <v>0</v>
      </c>
      <c r="Y393" s="38"/>
      <c r="Z393" s="38"/>
      <c r="AA393" s="38"/>
      <c r="AB393" s="38"/>
      <c r="AC393" s="38"/>
      <c r="AD393" s="38"/>
      <c r="AE393" s="38"/>
      <c r="AF393" s="38"/>
      <c r="AG393" s="38"/>
      <c r="AH393" s="38"/>
      <c r="AI393" s="38"/>
      <c r="AJ393" s="38">
        <v>0</v>
      </c>
      <c r="AK393" s="38"/>
      <c r="AL393" s="38"/>
      <c r="AM393" s="38"/>
      <c r="AN393" s="38"/>
      <c r="AO393" s="38"/>
      <c r="AP393" s="38"/>
      <c r="AQ393" s="38"/>
      <c r="AR393" s="38"/>
      <c r="AS393" s="38"/>
      <c r="AT393" s="38"/>
      <c r="AU393" s="38"/>
      <c r="AV393" s="38"/>
      <c r="AW393" s="38"/>
      <c r="AX393" s="38">
        <v>0</v>
      </c>
      <c r="AY393" s="38"/>
      <c r="AZ393" s="38"/>
      <c r="BA393" s="38"/>
      <c r="BB393" s="38"/>
      <c r="BC393" s="38"/>
      <c r="BD393" s="38"/>
      <c r="BE393" s="38"/>
    </row>
    <row r="394" spans="1:57" ht="25.5" customHeight="1" x14ac:dyDescent="0.15">
      <c r="A394" s="27" t="s">
        <v>240</v>
      </c>
      <c r="B394" s="27"/>
      <c r="C394" s="27"/>
      <c r="D394" s="27"/>
      <c r="E394" s="27"/>
      <c r="F394" s="27"/>
      <c r="G394" s="27"/>
      <c r="H394" s="27"/>
      <c r="I394" s="27"/>
      <c r="J394" s="28">
        <v>0</v>
      </c>
      <c r="K394" s="28"/>
      <c r="L394" s="28"/>
      <c r="M394" s="28"/>
      <c r="N394" s="28"/>
      <c r="O394" s="28"/>
      <c r="P394" s="28"/>
      <c r="Q394" s="28"/>
      <c r="R394" s="28"/>
      <c r="S394" s="28"/>
      <c r="T394" s="28"/>
      <c r="U394" s="28"/>
      <c r="V394" s="28"/>
      <c r="W394" s="28"/>
      <c r="X394" s="28">
        <v>0</v>
      </c>
      <c r="Y394" s="28"/>
      <c r="Z394" s="28"/>
      <c r="AA394" s="28"/>
      <c r="AB394" s="28"/>
      <c r="AC394" s="28"/>
      <c r="AD394" s="28"/>
      <c r="AE394" s="28"/>
      <c r="AF394" s="28"/>
      <c r="AG394" s="28"/>
      <c r="AH394" s="28"/>
      <c r="AI394" s="28"/>
      <c r="AJ394" s="28">
        <v>0</v>
      </c>
      <c r="AK394" s="28"/>
      <c r="AL394" s="28"/>
      <c r="AM394" s="28"/>
      <c r="AN394" s="28"/>
      <c r="AO394" s="28"/>
      <c r="AP394" s="28"/>
      <c r="AQ394" s="28"/>
      <c r="AR394" s="28"/>
      <c r="AS394" s="28"/>
      <c r="AT394" s="28"/>
      <c r="AU394" s="28"/>
      <c r="AV394" s="28"/>
      <c r="AW394" s="28"/>
      <c r="AX394" s="28">
        <v>0</v>
      </c>
      <c r="AY394" s="28"/>
      <c r="AZ394" s="28"/>
      <c r="BA394" s="28"/>
      <c r="BB394" s="28"/>
      <c r="BC394" s="28"/>
      <c r="BD394" s="28"/>
      <c r="BE394" s="28"/>
    </row>
    <row r="395" spans="1:57" ht="2.75" customHeight="1" x14ac:dyDescent="0.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row>
    <row r="396" spans="1:57" ht="8" customHeight="1" x14ac:dyDescent="0.15"/>
    <row r="397" spans="1:57" ht="17.5" customHeight="1" x14ac:dyDescent="0.15">
      <c r="A397" s="39" t="s">
        <v>241</v>
      </c>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row>
    <row r="398" spans="1:57" ht="27" customHeight="1" x14ac:dyDescent="0.15">
      <c r="A398" s="24" t="s">
        <v>50</v>
      </c>
      <c r="B398" s="24"/>
      <c r="C398" s="24"/>
      <c r="D398" s="24"/>
      <c r="E398" s="24"/>
      <c r="F398" s="24"/>
      <c r="G398" s="24"/>
      <c r="H398" s="24"/>
      <c r="I398" s="24"/>
      <c r="J398" s="24" t="s">
        <v>52</v>
      </c>
      <c r="K398" s="24"/>
      <c r="L398" s="24"/>
      <c r="M398" s="24"/>
      <c r="N398" s="24"/>
      <c r="O398" s="24"/>
      <c r="P398" s="24"/>
      <c r="Q398" s="24"/>
      <c r="R398" s="24"/>
      <c r="S398" s="24"/>
      <c r="T398" s="24"/>
      <c r="U398" s="24"/>
      <c r="V398" s="24"/>
      <c r="W398" s="24"/>
      <c r="X398" s="24" t="s">
        <v>242</v>
      </c>
      <c r="Y398" s="24"/>
      <c r="Z398" s="24"/>
      <c r="AA398" s="24"/>
      <c r="AB398" s="24"/>
      <c r="AC398" s="24"/>
      <c r="AD398" s="24"/>
      <c r="AE398" s="24"/>
      <c r="AF398" s="24"/>
      <c r="AG398" s="24"/>
      <c r="AH398" s="24"/>
      <c r="AI398" s="24"/>
      <c r="AJ398" s="24" t="s">
        <v>243</v>
      </c>
      <c r="AK398" s="24"/>
      <c r="AL398" s="24"/>
      <c r="AM398" s="24"/>
      <c r="AN398" s="24"/>
      <c r="AO398" s="24"/>
      <c r="AP398" s="24"/>
      <c r="AQ398" s="24"/>
      <c r="AR398" s="24"/>
      <c r="AS398" s="24"/>
      <c r="AT398" s="24"/>
      <c r="AU398" s="24"/>
      <c r="AV398" s="24"/>
      <c r="AW398" s="24"/>
      <c r="AX398" s="24" t="s">
        <v>51</v>
      </c>
      <c r="AY398" s="24"/>
      <c r="AZ398" s="24"/>
      <c r="BA398" s="24"/>
      <c r="BB398" s="24"/>
      <c r="BC398" s="24"/>
      <c r="BD398" s="24"/>
      <c r="BE398" s="24"/>
    </row>
    <row r="399" spans="1:57" ht="25.5" customHeight="1" x14ac:dyDescent="0.15">
      <c r="A399" s="25" t="s">
        <v>244</v>
      </c>
      <c r="B399" s="25"/>
      <c r="C399" s="25"/>
      <c r="D399" s="25"/>
      <c r="E399" s="25"/>
      <c r="F399" s="25"/>
      <c r="G399" s="25"/>
      <c r="H399" s="25"/>
      <c r="I399" s="25"/>
      <c r="J399" s="26">
        <f>J403+J406</f>
        <v>2215594</v>
      </c>
      <c r="K399" s="26"/>
      <c r="L399" s="26"/>
      <c r="M399" s="26"/>
      <c r="N399" s="26"/>
      <c r="O399" s="26"/>
      <c r="P399" s="26"/>
      <c r="Q399" s="26"/>
      <c r="R399" s="26"/>
      <c r="S399" s="26"/>
      <c r="T399" s="26"/>
      <c r="U399" s="26"/>
      <c r="V399" s="26"/>
      <c r="W399" s="26"/>
      <c r="X399" s="26">
        <v>18124099</v>
      </c>
      <c r="Y399" s="26"/>
      <c r="Z399" s="26"/>
      <c r="AA399" s="26"/>
      <c r="AB399" s="26"/>
      <c r="AC399" s="26"/>
      <c r="AD399" s="26"/>
      <c r="AE399" s="26"/>
      <c r="AF399" s="26"/>
      <c r="AG399" s="26"/>
      <c r="AH399" s="26"/>
      <c r="AI399" s="26"/>
      <c r="AJ399" s="26">
        <v>17307594</v>
      </c>
      <c r="AK399" s="26"/>
      <c r="AL399" s="26"/>
      <c r="AM399" s="26"/>
      <c r="AN399" s="26"/>
      <c r="AO399" s="26"/>
      <c r="AP399" s="26"/>
      <c r="AQ399" s="26"/>
      <c r="AR399" s="26"/>
      <c r="AS399" s="26"/>
      <c r="AT399" s="26"/>
      <c r="AU399" s="26"/>
      <c r="AV399" s="26"/>
      <c r="AW399" s="26"/>
      <c r="AX399" s="26">
        <f>AX403</f>
        <v>3032099</v>
      </c>
      <c r="AY399" s="26"/>
      <c r="AZ399" s="26"/>
      <c r="BA399" s="26"/>
      <c r="BB399" s="26"/>
      <c r="BC399" s="26"/>
      <c r="BD399" s="26"/>
      <c r="BE399" s="26"/>
    </row>
    <row r="400" spans="1:57" ht="16.75" customHeight="1" x14ac:dyDescent="0.15">
      <c r="A400" s="25" t="s">
        <v>245</v>
      </c>
      <c r="B400" s="25"/>
      <c r="C400" s="25"/>
      <c r="D400" s="25"/>
      <c r="E400" s="25"/>
      <c r="F400" s="25"/>
      <c r="G400" s="25"/>
      <c r="H400" s="25"/>
      <c r="I400" s="25"/>
      <c r="J400" s="26"/>
      <c r="K400" s="26"/>
      <c r="L400" s="26"/>
      <c r="M400" s="26"/>
      <c r="N400" s="26"/>
      <c r="O400" s="26"/>
      <c r="P400" s="26"/>
      <c r="Q400" s="26"/>
      <c r="R400" s="26"/>
      <c r="S400" s="26"/>
      <c r="T400" s="26"/>
      <c r="U400" s="26"/>
      <c r="V400" s="26"/>
      <c r="W400" s="26"/>
      <c r="X400" s="26">
        <v>0</v>
      </c>
      <c r="Y400" s="26"/>
      <c r="Z400" s="26"/>
      <c r="AA400" s="26"/>
      <c r="AB400" s="26"/>
      <c r="AC400" s="26"/>
      <c r="AD400" s="26"/>
      <c r="AE400" s="26"/>
      <c r="AF400" s="26"/>
      <c r="AG400" s="26"/>
      <c r="AH400" s="26"/>
      <c r="AI400" s="26"/>
      <c r="AJ400" s="26">
        <v>0</v>
      </c>
      <c r="AK400" s="26"/>
      <c r="AL400" s="26"/>
      <c r="AM400" s="26"/>
      <c r="AN400" s="26"/>
      <c r="AO400" s="26"/>
      <c r="AP400" s="26"/>
      <c r="AQ400" s="26"/>
      <c r="AR400" s="26"/>
      <c r="AS400" s="26"/>
      <c r="AT400" s="26"/>
      <c r="AU400" s="26"/>
      <c r="AV400" s="26"/>
      <c r="AW400" s="26"/>
      <c r="AX400" s="26"/>
      <c r="AY400" s="26"/>
      <c r="AZ400" s="26"/>
      <c r="BA400" s="26"/>
      <c r="BB400" s="26"/>
      <c r="BC400" s="26"/>
      <c r="BD400" s="26"/>
      <c r="BE400" s="26"/>
    </row>
    <row r="401" spans="1:57" ht="17.5" customHeight="1" x14ac:dyDescent="0.15">
      <c r="A401" s="25" t="s">
        <v>246</v>
      </c>
      <c r="B401" s="25"/>
      <c r="C401" s="25"/>
      <c r="D401" s="25"/>
      <c r="E401" s="25"/>
      <c r="F401" s="25"/>
      <c r="G401" s="25"/>
      <c r="H401" s="25"/>
      <c r="I401" s="25"/>
      <c r="J401" s="26">
        <v>0</v>
      </c>
      <c r="K401" s="26"/>
      <c r="L401" s="26"/>
      <c r="M401" s="26"/>
      <c r="N401" s="26"/>
      <c r="O401" s="26"/>
      <c r="P401" s="26"/>
      <c r="Q401" s="26"/>
      <c r="R401" s="26"/>
      <c r="S401" s="26"/>
      <c r="T401" s="26"/>
      <c r="U401" s="26"/>
      <c r="V401" s="26"/>
      <c r="W401" s="26"/>
      <c r="X401" s="26">
        <v>0</v>
      </c>
      <c r="Y401" s="26"/>
      <c r="Z401" s="26"/>
      <c r="AA401" s="26"/>
      <c r="AB401" s="26"/>
      <c r="AC401" s="26"/>
      <c r="AD401" s="26"/>
      <c r="AE401" s="26"/>
      <c r="AF401" s="26"/>
      <c r="AG401" s="26"/>
      <c r="AH401" s="26"/>
      <c r="AI401" s="26"/>
      <c r="AJ401" s="26">
        <v>0</v>
      </c>
      <c r="AK401" s="26"/>
      <c r="AL401" s="26"/>
      <c r="AM401" s="26"/>
      <c r="AN401" s="26"/>
      <c r="AO401" s="26"/>
      <c r="AP401" s="26"/>
      <c r="AQ401" s="26"/>
      <c r="AR401" s="26"/>
      <c r="AS401" s="26"/>
      <c r="AT401" s="26"/>
      <c r="AU401" s="26"/>
      <c r="AV401" s="26"/>
      <c r="AW401" s="26"/>
      <c r="AX401" s="26">
        <v>0</v>
      </c>
      <c r="AY401" s="26"/>
      <c r="AZ401" s="26"/>
      <c r="BA401" s="26"/>
      <c r="BB401" s="26"/>
      <c r="BC401" s="26"/>
      <c r="BD401" s="26"/>
      <c r="BE401" s="26"/>
    </row>
    <row r="402" spans="1:57" ht="17.5" customHeight="1" x14ac:dyDescent="0.15">
      <c r="A402" s="25" t="s">
        <v>247</v>
      </c>
      <c r="B402" s="25"/>
      <c r="C402" s="25"/>
      <c r="D402" s="25"/>
      <c r="E402" s="25"/>
      <c r="F402" s="25"/>
      <c r="G402" s="25"/>
      <c r="H402" s="25"/>
      <c r="I402" s="25"/>
      <c r="J402" s="26">
        <v>0</v>
      </c>
      <c r="K402" s="26"/>
      <c r="L402" s="26"/>
      <c r="M402" s="26"/>
      <c r="N402" s="26"/>
      <c r="O402" s="26"/>
      <c r="P402" s="26"/>
      <c r="Q402" s="26"/>
      <c r="R402" s="26"/>
      <c r="S402" s="26"/>
      <c r="T402" s="26"/>
      <c r="U402" s="26"/>
      <c r="V402" s="26"/>
      <c r="W402" s="26"/>
      <c r="X402" s="26">
        <v>0</v>
      </c>
      <c r="Y402" s="26"/>
      <c r="Z402" s="26"/>
      <c r="AA402" s="26"/>
      <c r="AB402" s="26"/>
      <c r="AC402" s="26"/>
      <c r="AD402" s="26"/>
      <c r="AE402" s="26"/>
      <c r="AF402" s="26"/>
      <c r="AG402" s="26"/>
      <c r="AH402" s="26"/>
      <c r="AI402" s="26"/>
      <c r="AJ402" s="26">
        <v>0</v>
      </c>
      <c r="AK402" s="26"/>
      <c r="AL402" s="26"/>
      <c r="AM402" s="26"/>
      <c r="AN402" s="26"/>
      <c r="AO402" s="26"/>
      <c r="AP402" s="26"/>
      <c r="AQ402" s="26"/>
      <c r="AR402" s="26"/>
      <c r="AS402" s="26"/>
      <c r="AT402" s="26"/>
      <c r="AU402" s="26"/>
      <c r="AV402" s="26"/>
      <c r="AW402" s="26"/>
      <c r="AX402" s="26">
        <v>0</v>
      </c>
      <c r="AY402" s="26"/>
      <c r="AZ402" s="26"/>
      <c r="BA402" s="26"/>
      <c r="BB402" s="26"/>
      <c r="BC402" s="26"/>
      <c r="BD402" s="26"/>
      <c r="BE402" s="26"/>
    </row>
    <row r="403" spans="1:57" ht="16.75" customHeight="1" x14ac:dyDescent="0.15">
      <c r="A403" s="25" t="s">
        <v>248</v>
      </c>
      <c r="B403" s="25"/>
      <c r="C403" s="25"/>
      <c r="D403" s="25"/>
      <c r="E403" s="25"/>
      <c r="F403" s="25"/>
      <c r="G403" s="25"/>
      <c r="H403" s="25"/>
      <c r="I403" s="25"/>
      <c r="J403" s="26">
        <v>2212594</v>
      </c>
      <c r="K403" s="26"/>
      <c r="L403" s="26"/>
      <c r="M403" s="26"/>
      <c r="N403" s="26"/>
      <c r="O403" s="26"/>
      <c r="P403" s="26"/>
      <c r="Q403" s="26"/>
      <c r="R403" s="26"/>
      <c r="S403" s="26"/>
      <c r="T403" s="26"/>
      <c r="U403" s="26"/>
      <c r="V403" s="26"/>
      <c r="W403" s="26"/>
      <c r="X403" s="26">
        <v>3032099</v>
      </c>
      <c r="Y403" s="26"/>
      <c r="Z403" s="26"/>
      <c r="AA403" s="26"/>
      <c r="AB403" s="26"/>
      <c r="AC403" s="26"/>
      <c r="AD403" s="26"/>
      <c r="AE403" s="26"/>
      <c r="AF403" s="26"/>
      <c r="AG403" s="26"/>
      <c r="AH403" s="26"/>
      <c r="AI403" s="26"/>
      <c r="AJ403" s="26">
        <v>2212594</v>
      </c>
      <c r="AK403" s="26"/>
      <c r="AL403" s="26"/>
      <c r="AM403" s="26"/>
      <c r="AN403" s="26"/>
      <c r="AO403" s="26"/>
      <c r="AP403" s="26"/>
      <c r="AQ403" s="26"/>
      <c r="AR403" s="26"/>
      <c r="AS403" s="26"/>
      <c r="AT403" s="26"/>
      <c r="AU403" s="26"/>
      <c r="AV403" s="26"/>
      <c r="AW403" s="26"/>
      <c r="AX403" s="26">
        <f>X403</f>
        <v>3032099</v>
      </c>
      <c r="AY403" s="26"/>
      <c r="AZ403" s="26"/>
      <c r="BA403" s="26"/>
      <c r="BB403" s="26"/>
      <c r="BC403" s="26"/>
      <c r="BD403" s="26"/>
      <c r="BE403" s="26"/>
    </row>
    <row r="404" spans="1:57" ht="17.5" customHeight="1" x14ac:dyDescent="0.15">
      <c r="A404" s="25" t="s">
        <v>249</v>
      </c>
      <c r="B404" s="25"/>
      <c r="C404" s="25"/>
      <c r="D404" s="25"/>
      <c r="E404" s="25"/>
      <c r="F404" s="25"/>
      <c r="G404" s="25"/>
      <c r="H404" s="25"/>
      <c r="I404" s="25"/>
      <c r="J404" s="26">
        <v>0</v>
      </c>
      <c r="K404" s="26"/>
      <c r="L404" s="26"/>
      <c r="M404" s="26"/>
      <c r="N404" s="26"/>
      <c r="O404" s="26"/>
      <c r="P404" s="26"/>
      <c r="Q404" s="26"/>
      <c r="R404" s="26"/>
      <c r="S404" s="26"/>
      <c r="T404" s="26"/>
      <c r="U404" s="26"/>
      <c r="V404" s="26"/>
      <c r="W404" s="26"/>
      <c r="X404" s="26">
        <v>0</v>
      </c>
      <c r="Y404" s="26"/>
      <c r="Z404" s="26"/>
      <c r="AA404" s="26"/>
      <c r="AB404" s="26"/>
      <c r="AC404" s="26"/>
      <c r="AD404" s="26"/>
      <c r="AE404" s="26"/>
      <c r="AF404" s="26"/>
      <c r="AG404" s="26"/>
      <c r="AH404" s="26"/>
      <c r="AI404" s="26"/>
      <c r="AJ404" s="26">
        <v>0</v>
      </c>
      <c r="AK404" s="26"/>
      <c r="AL404" s="26"/>
      <c r="AM404" s="26"/>
      <c r="AN404" s="26"/>
      <c r="AO404" s="26"/>
      <c r="AP404" s="26"/>
      <c r="AQ404" s="26"/>
      <c r="AR404" s="26"/>
      <c r="AS404" s="26"/>
      <c r="AT404" s="26"/>
      <c r="AU404" s="26"/>
      <c r="AV404" s="26"/>
      <c r="AW404" s="26"/>
      <c r="AX404" s="26">
        <v>0</v>
      </c>
      <c r="AY404" s="26"/>
      <c r="AZ404" s="26"/>
      <c r="BA404" s="26"/>
      <c r="BB404" s="26"/>
      <c r="BC404" s="26"/>
      <c r="BD404" s="26"/>
      <c r="BE404" s="26"/>
    </row>
    <row r="405" spans="1:57" ht="16.75" customHeight="1" x14ac:dyDescent="0.15">
      <c r="A405" s="25" t="s">
        <v>250</v>
      </c>
      <c r="B405" s="25"/>
      <c r="C405" s="25"/>
      <c r="D405" s="25"/>
      <c r="E405" s="25"/>
      <c r="F405" s="25"/>
      <c r="G405" s="25"/>
      <c r="H405" s="25"/>
      <c r="I405" s="25"/>
      <c r="J405" s="26">
        <v>0</v>
      </c>
      <c r="K405" s="26"/>
      <c r="L405" s="26"/>
      <c r="M405" s="26"/>
      <c r="N405" s="26"/>
      <c r="O405" s="26"/>
      <c r="P405" s="26"/>
      <c r="Q405" s="26"/>
      <c r="R405" s="26"/>
      <c r="S405" s="26"/>
      <c r="T405" s="26"/>
      <c r="U405" s="26"/>
      <c r="V405" s="26"/>
      <c r="W405" s="26"/>
      <c r="X405" s="26">
        <v>0</v>
      </c>
      <c r="Y405" s="26"/>
      <c r="Z405" s="26"/>
      <c r="AA405" s="26"/>
      <c r="AB405" s="26"/>
      <c r="AC405" s="26"/>
      <c r="AD405" s="26"/>
      <c r="AE405" s="26"/>
      <c r="AF405" s="26"/>
      <c r="AG405" s="26"/>
      <c r="AH405" s="26"/>
      <c r="AI405" s="26"/>
      <c r="AJ405" s="26">
        <v>0</v>
      </c>
      <c r="AK405" s="26"/>
      <c r="AL405" s="26"/>
      <c r="AM405" s="26"/>
      <c r="AN405" s="26"/>
      <c r="AO405" s="26"/>
      <c r="AP405" s="26"/>
      <c r="AQ405" s="26"/>
      <c r="AR405" s="26"/>
      <c r="AS405" s="26"/>
      <c r="AT405" s="26"/>
      <c r="AU405" s="26"/>
      <c r="AV405" s="26"/>
      <c r="AW405" s="26"/>
      <c r="AX405" s="26">
        <v>0</v>
      </c>
      <c r="AY405" s="26"/>
      <c r="AZ405" s="26"/>
      <c r="BA405" s="26"/>
      <c r="BB405" s="26"/>
      <c r="BC405" s="26"/>
      <c r="BD405" s="26"/>
      <c r="BE405" s="26"/>
    </row>
    <row r="406" spans="1:57" ht="17.5" customHeight="1" x14ac:dyDescent="0.15">
      <c r="A406" s="25" t="s">
        <v>251</v>
      </c>
      <c r="B406" s="25"/>
      <c r="C406" s="25"/>
      <c r="D406" s="25"/>
      <c r="E406" s="25"/>
      <c r="F406" s="25"/>
      <c r="G406" s="25"/>
      <c r="H406" s="25"/>
      <c r="I406" s="25"/>
      <c r="J406" s="26">
        <v>3000</v>
      </c>
      <c r="K406" s="26"/>
      <c r="L406" s="26"/>
      <c r="M406" s="26"/>
      <c r="N406" s="26"/>
      <c r="O406" s="26"/>
      <c r="P406" s="26"/>
      <c r="Q406" s="26"/>
      <c r="R406" s="26"/>
      <c r="S406" s="26"/>
      <c r="T406" s="26"/>
      <c r="U406" s="26"/>
      <c r="V406" s="26"/>
      <c r="W406" s="26"/>
      <c r="X406" s="26">
        <f>1279500+11812500</f>
        <v>13092000</v>
      </c>
      <c r="Y406" s="26"/>
      <c r="Z406" s="26"/>
      <c r="AA406" s="26"/>
      <c r="AB406" s="26"/>
      <c r="AC406" s="26"/>
      <c r="AD406" s="26"/>
      <c r="AE406" s="26"/>
      <c r="AF406" s="26"/>
      <c r="AG406" s="26"/>
      <c r="AH406" s="26"/>
      <c r="AI406" s="26"/>
      <c r="AJ406" s="26">
        <f>1282500+11812500</f>
        <v>13095000</v>
      </c>
      <c r="AK406" s="26"/>
      <c r="AL406" s="26"/>
      <c r="AM406" s="26"/>
      <c r="AN406" s="26"/>
      <c r="AO406" s="26"/>
      <c r="AP406" s="26"/>
      <c r="AQ406" s="26"/>
      <c r="AR406" s="26"/>
      <c r="AS406" s="26"/>
      <c r="AT406" s="26"/>
      <c r="AU406" s="26"/>
      <c r="AV406" s="26"/>
      <c r="AW406" s="26"/>
      <c r="AX406" s="26">
        <v>0</v>
      </c>
      <c r="AY406" s="26"/>
      <c r="AZ406" s="26"/>
      <c r="BA406" s="26"/>
      <c r="BB406" s="26"/>
      <c r="BC406" s="26"/>
      <c r="BD406" s="26"/>
      <c r="BE406" s="26"/>
    </row>
    <row r="407" spans="1:57" ht="17.5" customHeight="1" x14ac:dyDescent="0.15">
      <c r="A407" s="25" t="s">
        <v>252</v>
      </c>
      <c r="B407" s="25"/>
      <c r="C407" s="25"/>
      <c r="D407" s="25"/>
      <c r="E407" s="25"/>
      <c r="F407" s="25"/>
      <c r="G407" s="25"/>
      <c r="H407" s="25"/>
      <c r="I407" s="25"/>
      <c r="J407" s="26">
        <v>0</v>
      </c>
      <c r="K407" s="26"/>
      <c r="L407" s="26"/>
      <c r="M407" s="26"/>
      <c r="N407" s="26"/>
      <c r="O407" s="26"/>
      <c r="P407" s="26"/>
      <c r="Q407" s="26"/>
      <c r="R407" s="26"/>
      <c r="S407" s="26"/>
      <c r="T407" s="26"/>
      <c r="U407" s="26"/>
      <c r="V407" s="26"/>
      <c r="W407" s="26"/>
      <c r="X407" s="26">
        <v>2000000</v>
      </c>
      <c r="Y407" s="26"/>
      <c r="Z407" s="26"/>
      <c r="AA407" s="26"/>
      <c r="AB407" s="26"/>
      <c r="AC407" s="26"/>
      <c r="AD407" s="26"/>
      <c r="AE407" s="26"/>
      <c r="AF407" s="26"/>
      <c r="AG407" s="26"/>
      <c r="AH407" s="26"/>
      <c r="AI407" s="26"/>
      <c r="AJ407" s="26">
        <v>2000000</v>
      </c>
      <c r="AK407" s="26"/>
      <c r="AL407" s="26"/>
      <c r="AM407" s="26"/>
      <c r="AN407" s="26"/>
      <c r="AO407" s="26"/>
      <c r="AP407" s="26"/>
      <c r="AQ407" s="26"/>
      <c r="AR407" s="26"/>
      <c r="AS407" s="26"/>
      <c r="AT407" s="26"/>
      <c r="AU407" s="26"/>
      <c r="AV407" s="26"/>
      <c r="AW407" s="26"/>
      <c r="AX407" s="26">
        <v>0</v>
      </c>
      <c r="AY407" s="26"/>
      <c r="AZ407" s="26"/>
      <c r="BA407" s="26"/>
      <c r="BB407" s="26"/>
      <c r="BC407" s="26"/>
      <c r="BD407" s="26"/>
      <c r="BE407" s="26"/>
    </row>
    <row r="408" spans="1:57" ht="24.75" customHeight="1" x14ac:dyDescent="0.15">
      <c r="A408" s="27" t="s">
        <v>253</v>
      </c>
      <c r="B408" s="27"/>
      <c r="C408" s="27"/>
      <c r="D408" s="27"/>
      <c r="E408" s="27"/>
      <c r="F408" s="27"/>
      <c r="G408" s="27"/>
      <c r="H408" s="27"/>
      <c r="I408" s="27"/>
      <c r="J408" s="28">
        <v>0</v>
      </c>
      <c r="K408" s="28"/>
      <c r="L408" s="28"/>
      <c r="M408" s="28"/>
      <c r="N408" s="28"/>
      <c r="O408" s="28"/>
      <c r="P408" s="28"/>
      <c r="Q408" s="28"/>
      <c r="R408" s="28"/>
      <c r="S408" s="28"/>
      <c r="T408" s="28"/>
      <c r="U408" s="28"/>
      <c r="V408" s="28"/>
      <c r="W408" s="28"/>
      <c r="X408" s="28">
        <v>0</v>
      </c>
      <c r="Y408" s="28"/>
      <c r="Z408" s="28"/>
      <c r="AA408" s="28"/>
      <c r="AB408" s="28"/>
      <c r="AC408" s="28"/>
      <c r="AD408" s="28"/>
      <c r="AE408" s="28"/>
      <c r="AF408" s="28"/>
      <c r="AG408" s="28"/>
      <c r="AH408" s="28"/>
      <c r="AI408" s="28"/>
      <c r="AJ408" s="28">
        <v>0</v>
      </c>
      <c r="AK408" s="28"/>
      <c r="AL408" s="28"/>
      <c r="AM408" s="28"/>
      <c r="AN408" s="28"/>
      <c r="AO408" s="28"/>
      <c r="AP408" s="28"/>
      <c r="AQ408" s="28"/>
      <c r="AR408" s="28"/>
      <c r="AS408" s="28"/>
      <c r="AT408" s="28"/>
      <c r="AU408" s="28"/>
      <c r="AV408" s="28"/>
      <c r="AW408" s="28"/>
      <c r="AX408" s="28">
        <v>0</v>
      </c>
      <c r="AY408" s="28"/>
      <c r="AZ408" s="28"/>
      <c r="BA408" s="28"/>
      <c r="BB408" s="28"/>
      <c r="BC408" s="28"/>
      <c r="BD408" s="28"/>
      <c r="BE408" s="28"/>
    </row>
    <row r="409" spans="1:57" ht="17.5" customHeight="1" x14ac:dyDescent="0.15">
      <c r="A409" s="32" t="s">
        <v>56</v>
      </c>
      <c r="B409" s="32"/>
      <c r="C409" s="32"/>
      <c r="D409" s="32"/>
      <c r="E409" s="32"/>
      <c r="F409" s="32"/>
      <c r="G409" s="32"/>
      <c r="H409" s="32"/>
      <c r="I409" s="32"/>
      <c r="J409" s="30">
        <f>J399</f>
        <v>2215594</v>
      </c>
      <c r="K409" s="30"/>
      <c r="L409" s="30"/>
      <c r="M409" s="30"/>
      <c r="N409" s="30"/>
      <c r="O409" s="30"/>
      <c r="P409" s="30"/>
      <c r="Q409" s="30"/>
      <c r="R409" s="30"/>
      <c r="S409" s="30"/>
      <c r="T409" s="30"/>
      <c r="U409" s="30"/>
      <c r="V409" s="30"/>
      <c r="W409" s="30"/>
      <c r="X409" s="30">
        <v>18124099</v>
      </c>
      <c r="Y409" s="30"/>
      <c r="Z409" s="30"/>
      <c r="AA409" s="30"/>
      <c r="AB409" s="30"/>
      <c r="AC409" s="30"/>
      <c r="AD409" s="30"/>
      <c r="AE409" s="30"/>
      <c r="AF409" s="30"/>
      <c r="AG409" s="30"/>
      <c r="AH409" s="30"/>
      <c r="AI409" s="30"/>
      <c r="AJ409" s="30">
        <v>17307594</v>
      </c>
      <c r="AK409" s="30"/>
      <c r="AL409" s="30"/>
      <c r="AM409" s="30"/>
      <c r="AN409" s="30"/>
      <c r="AO409" s="30"/>
      <c r="AP409" s="30"/>
      <c r="AQ409" s="30"/>
      <c r="AR409" s="30"/>
      <c r="AS409" s="30"/>
      <c r="AT409" s="30"/>
      <c r="AU409" s="30"/>
      <c r="AV409" s="30"/>
      <c r="AW409" s="30"/>
      <c r="AX409" s="30">
        <v>3032099</v>
      </c>
      <c r="AY409" s="30"/>
      <c r="AZ409" s="30"/>
      <c r="BA409" s="30"/>
      <c r="BB409" s="30"/>
      <c r="BC409" s="30"/>
      <c r="BD409" s="30"/>
      <c r="BE409" s="30"/>
    </row>
    <row r="410" spans="1:57" ht="24" customHeight="1" x14ac:dyDescent="0.15">
      <c r="A410" s="25" t="s">
        <v>254</v>
      </c>
      <c r="B410" s="25"/>
      <c r="C410" s="25"/>
      <c r="D410" s="25"/>
      <c r="E410" s="25"/>
      <c r="F410" s="25"/>
      <c r="G410" s="25"/>
      <c r="H410" s="25"/>
      <c r="I410" s="25"/>
      <c r="J410" s="26">
        <v>0</v>
      </c>
      <c r="K410" s="26"/>
      <c r="L410" s="26"/>
      <c r="M410" s="26"/>
      <c r="N410" s="26"/>
      <c r="O410" s="26"/>
      <c r="P410" s="26"/>
      <c r="Q410" s="26"/>
      <c r="R410" s="26"/>
      <c r="S410" s="26"/>
      <c r="T410" s="26"/>
      <c r="U410" s="26"/>
      <c r="V410" s="26"/>
      <c r="W410" s="26"/>
      <c r="X410" s="26">
        <v>0</v>
      </c>
      <c r="Y410" s="26"/>
      <c r="Z410" s="26"/>
      <c r="AA410" s="26"/>
      <c r="AB410" s="26"/>
      <c r="AC410" s="26"/>
      <c r="AD410" s="26"/>
      <c r="AE410" s="26"/>
      <c r="AF410" s="26"/>
      <c r="AG410" s="26"/>
      <c r="AH410" s="26"/>
      <c r="AI410" s="26"/>
      <c r="AJ410" s="26">
        <v>0</v>
      </c>
      <c r="AK410" s="26"/>
      <c r="AL410" s="26"/>
      <c r="AM410" s="26"/>
      <c r="AN410" s="26"/>
      <c r="AO410" s="26"/>
      <c r="AP410" s="26"/>
      <c r="AQ410" s="26"/>
      <c r="AR410" s="26"/>
      <c r="AS410" s="26"/>
      <c r="AT410" s="26"/>
      <c r="AU410" s="26"/>
      <c r="AV410" s="26"/>
      <c r="AW410" s="26"/>
      <c r="AX410" s="26">
        <v>0</v>
      </c>
      <c r="AY410" s="26"/>
      <c r="AZ410" s="26"/>
      <c r="BA410" s="26"/>
      <c r="BB410" s="26"/>
      <c r="BC410" s="26"/>
      <c r="BD410" s="26"/>
      <c r="BE410" s="26"/>
    </row>
    <row r="411" spans="1:57" ht="17.5" customHeight="1" x14ac:dyDescent="0.15">
      <c r="A411" s="25" t="s">
        <v>245</v>
      </c>
      <c r="B411" s="25"/>
      <c r="C411" s="25"/>
      <c r="D411" s="25"/>
      <c r="E411" s="25"/>
      <c r="F411" s="25"/>
      <c r="G411" s="25"/>
      <c r="H411" s="25"/>
      <c r="I411" s="25"/>
      <c r="J411" s="26">
        <v>0</v>
      </c>
      <c r="K411" s="26"/>
      <c r="L411" s="26"/>
      <c r="M411" s="26"/>
      <c r="N411" s="26"/>
      <c r="O411" s="26"/>
      <c r="P411" s="26"/>
      <c r="Q411" s="26"/>
      <c r="R411" s="26"/>
      <c r="S411" s="26"/>
      <c r="T411" s="26"/>
      <c r="U411" s="26"/>
      <c r="V411" s="26"/>
      <c r="W411" s="26"/>
      <c r="X411" s="26">
        <v>0</v>
      </c>
      <c r="Y411" s="26"/>
      <c r="Z411" s="26"/>
      <c r="AA411" s="26"/>
      <c r="AB411" s="26"/>
      <c r="AC411" s="26"/>
      <c r="AD411" s="26"/>
      <c r="AE411" s="26"/>
      <c r="AF411" s="26"/>
      <c r="AG411" s="26"/>
      <c r="AH411" s="26"/>
      <c r="AI411" s="26"/>
      <c r="AJ411" s="26">
        <v>0</v>
      </c>
      <c r="AK411" s="26"/>
      <c r="AL411" s="26"/>
      <c r="AM411" s="26"/>
      <c r="AN411" s="26"/>
      <c r="AO411" s="26"/>
      <c r="AP411" s="26"/>
      <c r="AQ411" s="26"/>
      <c r="AR411" s="26"/>
      <c r="AS411" s="26"/>
      <c r="AT411" s="26"/>
      <c r="AU411" s="26"/>
      <c r="AV411" s="26"/>
      <c r="AW411" s="26"/>
      <c r="AX411" s="26">
        <v>0</v>
      </c>
      <c r="AY411" s="26"/>
      <c r="AZ411" s="26"/>
      <c r="BA411" s="26"/>
      <c r="BB411" s="26"/>
      <c r="BC411" s="26"/>
      <c r="BD411" s="26"/>
      <c r="BE411" s="26"/>
    </row>
    <row r="412" spans="1:57" ht="17.5" customHeight="1" x14ac:dyDescent="0.15">
      <c r="A412" s="25" t="s">
        <v>246</v>
      </c>
      <c r="B412" s="25"/>
      <c r="C412" s="25"/>
      <c r="D412" s="25"/>
      <c r="E412" s="25"/>
      <c r="F412" s="25"/>
      <c r="G412" s="25"/>
      <c r="H412" s="25"/>
      <c r="I412" s="25"/>
      <c r="J412" s="26">
        <v>0</v>
      </c>
      <c r="K412" s="26"/>
      <c r="L412" s="26"/>
      <c r="M412" s="26"/>
      <c r="N412" s="26"/>
      <c r="O412" s="26"/>
      <c r="P412" s="26"/>
      <c r="Q412" s="26"/>
      <c r="R412" s="26"/>
      <c r="S412" s="26"/>
      <c r="T412" s="26"/>
      <c r="U412" s="26"/>
      <c r="V412" s="26"/>
      <c r="W412" s="26"/>
      <c r="X412" s="26">
        <v>0</v>
      </c>
      <c r="Y412" s="26"/>
      <c r="Z412" s="26"/>
      <c r="AA412" s="26"/>
      <c r="AB412" s="26"/>
      <c r="AC412" s="26"/>
      <c r="AD412" s="26"/>
      <c r="AE412" s="26"/>
      <c r="AF412" s="26"/>
      <c r="AG412" s="26"/>
      <c r="AH412" s="26"/>
      <c r="AI412" s="26"/>
      <c r="AJ412" s="26">
        <v>0</v>
      </c>
      <c r="AK412" s="26"/>
      <c r="AL412" s="26"/>
      <c r="AM412" s="26"/>
      <c r="AN412" s="26"/>
      <c r="AO412" s="26"/>
      <c r="AP412" s="26"/>
      <c r="AQ412" s="26"/>
      <c r="AR412" s="26"/>
      <c r="AS412" s="26"/>
      <c r="AT412" s="26"/>
      <c r="AU412" s="26"/>
      <c r="AV412" s="26"/>
      <c r="AW412" s="26"/>
      <c r="AX412" s="26">
        <v>0</v>
      </c>
      <c r="AY412" s="26"/>
      <c r="AZ412" s="26"/>
      <c r="BA412" s="26"/>
      <c r="BB412" s="26"/>
      <c r="BC412" s="26"/>
      <c r="BD412" s="26"/>
      <c r="BE412" s="26"/>
    </row>
    <row r="413" spans="1:57" ht="16.75" customHeight="1" x14ac:dyDescent="0.15">
      <c r="A413" s="25" t="s">
        <v>247</v>
      </c>
      <c r="B413" s="25"/>
      <c r="C413" s="25"/>
      <c r="D413" s="25"/>
      <c r="E413" s="25"/>
      <c r="F413" s="25"/>
      <c r="G413" s="25"/>
      <c r="H413" s="25"/>
      <c r="I413" s="25"/>
      <c r="J413" s="26">
        <v>0</v>
      </c>
      <c r="K413" s="26"/>
      <c r="L413" s="26"/>
      <c r="M413" s="26"/>
      <c r="N413" s="26"/>
      <c r="O413" s="26"/>
      <c r="P413" s="26"/>
      <c r="Q413" s="26"/>
      <c r="R413" s="26"/>
      <c r="S413" s="26"/>
      <c r="T413" s="26"/>
      <c r="U413" s="26"/>
      <c r="V413" s="26"/>
      <c r="W413" s="26"/>
      <c r="X413" s="26">
        <v>0</v>
      </c>
      <c r="Y413" s="26"/>
      <c r="Z413" s="26"/>
      <c r="AA413" s="26"/>
      <c r="AB413" s="26"/>
      <c r="AC413" s="26"/>
      <c r="AD413" s="26"/>
      <c r="AE413" s="26"/>
      <c r="AF413" s="26"/>
      <c r="AG413" s="26"/>
      <c r="AH413" s="26"/>
      <c r="AI413" s="26"/>
      <c r="AJ413" s="26">
        <v>0</v>
      </c>
      <c r="AK413" s="26"/>
      <c r="AL413" s="26"/>
      <c r="AM413" s="26"/>
      <c r="AN413" s="26"/>
      <c r="AO413" s="26"/>
      <c r="AP413" s="26"/>
      <c r="AQ413" s="26"/>
      <c r="AR413" s="26"/>
      <c r="AS413" s="26"/>
      <c r="AT413" s="26"/>
      <c r="AU413" s="26"/>
      <c r="AV413" s="26"/>
      <c r="AW413" s="26"/>
      <c r="AX413" s="26">
        <v>0</v>
      </c>
      <c r="AY413" s="26"/>
      <c r="AZ413" s="26"/>
      <c r="BA413" s="26"/>
      <c r="BB413" s="26"/>
      <c r="BC413" s="26"/>
      <c r="BD413" s="26"/>
      <c r="BE413" s="26"/>
    </row>
    <row r="414" spans="1:57" ht="17.5" customHeight="1" x14ac:dyDescent="0.15">
      <c r="A414" s="25" t="s">
        <v>248</v>
      </c>
      <c r="B414" s="25"/>
      <c r="C414" s="25"/>
      <c r="D414" s="25"/>
      <c r="E414" s="25"/>
      <c r="F414" s="25"/>
      <c r="G414" s="25"/>
      <c r="H414" s="25"/>
      <c r="I414" s="25"/>
      <c r="J414" s="26">
        <v>0</v>
      </c>
      <c r="K414" s="26"/>
      <c r="L414" s="26"/>
      <c r="M414" s="26"/>
      <c r="N414" s="26"/>
      <c r="O414" s="26"/>
      <c r="P414" s="26"/>
      <c r="Q414" s="26"/>
      <c r="R414" s="26"/>
      <c r="S414" s="26"/>
      <c r="T414" s="26"/>
      <c r="U414" s="26"/>
      <c r="V414" s="26"/>
      <c r="W414" s="26"/>
      <c r="X414" s="26">
        <v>0</v>
      </c>
      <c r="Y414" s="26"/>
      <c r="Z414" s="26"/>
      <c r="AA414" s="26"/>
      <c r="AB414" s="26"/>
      <c r="AC414" s="26"/>
      <c r="AD414" s="26"/>
      <c r="AE414" s="26"/>
      <c r="AF414" s="26"/>
      <c r="AG414" s="26"/>
      <c r="AH414" s="26"/>
      <c r="AI414" s="26"/>
      <c r="AJ414" s="26">
        <v>0</v>
      </c>
      <c r="AK414" s="26"/>
      <c r="AL414" s="26"/>
      <c r="AM414" s="26"/>
      <c r="AN414" s="26"/>
      <c r="AO414" s="26"/>
      <c r="AP414" s="26"/>
      <c r="AQ414" s="26"/>
      <c r="AR414" s="26"/>
      <c r="AS414" s="26"/>
      <c r="AT414" s="26"/>
      <c r="AU414" s="26"/>
      <c r="AV414" s="26"/>
      <c r="AW414" s="26"/>
      <c r="AX414" s="26">
        <v>0</v>
      </c>
      <c r="AY414" s="26"/>
      <c r="AZ414" s="26"/>
      <c r="BA414" s="26"/>
      <c r="BB414" s="26"/>
      <c r="BC414" s="26"/>
      <c r="BD414" s="26"/>
      <c r="BE414" s="26"/>
    </row>
    <row r="415" spans="1:57" ht="17.5" customHeight="1" x14ac:dyDescent="0.15">
      <c r="A415" s="25" t="s">
        <v>249</v>
      </c>
      <c r="B415" s="25"/>
      <c r="C415" s="25"/>
      <c r="D415" s="25"/>
      <c r="E415" s="25"/>
      <c r="F415" s="25"/>
      <c r="G415" s="25"/>
      <c r="H415" s="25"/>
      <c r="I415" s="25"/>
      <c r="J415" s="26">
        <v>0</v>
      </c>
      <c r="K415" s="26"/>
      <c r="L415" s="26"/>
      <c r="M415" s="26"/>
      <c r="N415" s="26"/>
      <c r="O415" s="26"/>
      <c r="P415" s="26"/>
      <c r="Q415" s="26"/>
      <c r="R415" s="26"/>
      <c r="S415" s="26"/>
      <c r="T415" s="26"/>
      <c r="U415" s="26"/>
      <c r="V415" s="26"/>
      <c r="W415" s="26"/>
      <c r="X415" s="26">
        <v>0</v>
      </c>
      <c r="Y415" s="26"/>
      <c r="Z415" s="26"/>
      <c r="AA415" s="26"/>
      <c r="AB415" s="26"/>
      <c r="AC415" s="26"/>
      <c r="AD415" s="26"/>
      <c r="AE415" s="26"/>
      <c r="AF415" s="26"/>
      <c r="AG415" s="26"/>
      <c r="AH415" s="26"/>
      <c r="AI415" s="26"/>
      <c r="AJ415" s="26">
        <v>0</v>
      </c>
      <c r="AK415" s="26"/>
      <c r="AL415" s="26"/>
      <c r="AM415" s="26"/>
      <c r="AN415" s="26"/>
      <c r="AO415" s="26"/>
      <c r="AP415" s="26"/>
      <c r="AQ415" s="26"/>
      <c r="AR415" s="26"/>
      <c r="AS415" s="26"/>
      <c r="AT415" s="26"/>
      <c r="AU415" s="26"/>
      <c r="AV415" s="26"/>
      <c r="AW415" s="26"/>
      <c r="AX415" s="26">
        <v>0</v>
      </c>
      <c r="AY415" s="26"/>
      <c r="AZ415" s="26"/>
      <c r="BA415" s="26"/>
      <c r="BB415" s="26"/>
      <c r="BC415" s="26"/>
      <c r="BD415" s="26"/>
      <c r="BE415" s="26"/>
    </row>
    <row r="416" spans="1:57" ht="16.75" customHeight="1" x14ac:dyDescent="0.15">
      <c r="A416" s="25" t="s">
        <v>250</v>
      </c>
      <c r="B416" s="25"/>
      <c r="C416" s="25"/>
      <c r="D416" s="25"/>
      <c r="E416" s="25"/>
      <c r="F416" s="25"/>
      <c r="G416" s="25"/>
      <c r="H416" s="25"/>
      <c r="I416" s="25"/>
      <c r="J416" s="26">
        <v>0</v>
      </c>
      <c r="K416" s="26"/>
      <c r="L416" s="26"/>
      <c r="M416" s="26"/>
      <c r="N416" s="26"/>
      <c r="O416" s="26"/>
      <c r="P416" s="26"/>
      <c r="Q416" s="26"/>
      <c r="R416" s="26"/>
      <c r="S416" s="26"/>
      <c r="T416" s="26"/>
      <c r="U416" s="26"/>
      <c r="V416" s="26"/>
      <c r="W416" s="26"/>
      <c r="X416" s="26">
        <v>0</v>
      </c>
      <c r="Y416" s="26"/>
      <c r="Z416" s="26"/>
      <c r="AA416" s="26"/>
      <c r="AB416" s="26"/>
      <c r="AC416" s="26"/>
      <c r="AD416" s="26"/>
      <c r="AE416" s="26"/>
      <c r="AF416" s="26"/>
      <c r="AG416" s="26"/>
      <c r="AH416" s="26"/>
      <c r="AI416" s="26"/>
      <c r="AJ416" s="26">
        <v>0</v>
      </c>
      <c r="AK416" s="26"/>
      <c r="AL416" s="26"/>
      <c r="AM416" s="26"/>
      <c r="AN416" s="26"/>
      <c r="AO416" s="26"/>
      <c r="AP416" s="26"/>
      <c r="AQ416" s="26"/>
      <c r="AR416" s="26"/>
      <c r="AS416" s="26"/>
      <c r="AT416" s="26"/>
      <c r="AU416" s="26"/>
      <c r="AV416" s="26"/>
      <c r="AW416" s="26"/>
      <c r="AX416" s="26">
        <v>0</v>
      </c>
      <c r="AY416" s="26"/>
      <c r="AZ416" s="26"/>
      <c r="BA416" s="26"/>
      <c r="BB416" s="26"/>
      <c r="BC416" s="26"/>
      <c r="BD416" s="26"/>
      <c r="BE416" s="26"/>
    </row>
    <row r="417" spans="1:57" ht="17.5" customHeight="1" x14ac:dyDescent="0.15">
      <c r="A417" s="25" t="s">
        <v>251</v>
      </c>
      <c r="B417" s="25"/>
      <c r="C417" s="25"/>
      <c r="D417" s="25"/>
      <c r="E417" s="25"/>
      <c r="F417" s="25"/>
      <c r="G417" s="25"/>
      <c r="H417" s="25"/>
      <c r="I417" s="25"/>
      <c r="J417" s="26">
        <v>0</v>
      </c>
      <c r="K417" s="26"/>
      <c r="L417" s="26"/>
      <c r="M417" s="26"/>
      <c r="N417" s="26"/>
      <c r="O417" s="26"/>
      <c r="P417" s="26"/>
      <c r="Q417" s="26"/>
      <c r="R417" s="26"/>
      <c r="S417" s="26"/>
      <c r="T417" s="26"/>
      <c r="U417" s="26"/>
      <c r="V417" s="26"/>
      <c r="W417" s="26"/>
      <c r="X417" s="26">
        <v>0</v>
      </c>
      <c r="Y417" s="26"/>
      <c r="Z417" s="26"/>
      <c r="AA417" s="26"/>
      <c r="AB417" s="26"/>
      <c r="AC417" s="26"/>
      <c r="AD417" s="26"/>
      <c r="AE417" s="26"/>
      <c r="AF417" s="26"/>
      <c r="AG417" s="26"/>
      <c r="AH417" s="26"/>
      <c r="AI417" s="26"/>
      <c r="AJ417" s="26">
        <v>0</v>
      </c>
      <c r="AK417" s="26"/>
      <c r="AL417" s="26"/>
      <c r="AM417" s="26"/>
      <c r="AN417" s="26"/>
      <c r="AO417" s="26"/>
      <c r="AP417" s="26"/>
      <c r="AQ417" s="26"/>
      <c r="AR417" s="26"/>
      <c r="AS417" s="26"/>
      <c r="AT417" s="26"/>
      <c r="AU417" s="26"/>
      <c r="AV417" s="26"/>
      <c r="AW417" s="26"/>
      <c r="AX417" s="26">
        <v>0</v>
      </c>
      <c r="AY417" s="26"/>
      <c r="AZ417" s="26"/>
      <c r="BA417" s="26"/>
      <c r="BB417" s="26"/>
      <c r="BC417" s="26"/>
      <c r="BD417" s="26"/>
      <c r="BE417" s="26"/>
    </row>
    <row r="418" spans="1:57" ht="16.75" customHeight="1" x14ac:dyDescent="0.15">
      <c r="A418" s="25" t="s">
        <v>252</v>
      </c>
      <c r="B418" s="25"/>
      <c r="C418" s="25"/>
      <c r="D418" s="25"/>
      <c r="E418" s="25"/>
      <c r="F418" s="25"/>
      <c r="G418" s="25"/>
      <c r="H418" s="25"/>
      <c r="I418" s="25"/>
      <c r="J418" s="26">
        <v>0</v>
      </c>
      <c r="K418" s="26"/>
      <c r="L418" s="26"/>
      <c r="M418" s="26"/>
      <c r="N418" s="26"/>
      <c r="O418" s="26"/>
      <c r="P418" s="26"/>
      <c r="Q418" s="26"/>
      <c r="R418" s="26"/>
      <c r="S418" s="26"/>
      <c r="T418" s="26"/>
      <c r="U418" s="26"/>
      <c r="V418" s="26"/>
      <c r="W418" s="26"/>
      <c r="X418" s="26">
        <v>0</v>
      </c>
      <c r="Y418" s="26"/>
      <c r="Z418" s="26"/>
      <c r="AA418" s="26"/>
      <c r="AB418" s="26"/>
      <c r="AC418" s="26"/>
      <c r="AD418" s="26"/>
      <c r="AE418" s="26"/>
      <c r="AF418" s="26"/>
      <c r="AG418" s="26"/>
      <c r="AH418" s="26"/>
      <c r="AI418" s="26"/>
      <c r="AJ418" s="26">
        <v>0</v>
      </c>
      <c r="AK418" s="26"/>
      <c r="AL418" s="26"/>
      <c r="AM418" s="26"/>
      <c r="AN418" s="26"/>
      <c r="AO418" s="26"/>
      <c r="AP418" s="26"/>
      <c r="AQ418" s="26"/>
      <c r="AR418" s="26"/>
      <c r="AS418" s="26"/>
      <c r="AT418" s="26"/>
      <c r="AU418" s="26"/>
      <c r="AV418" s="26"/>
      <c r="AW418" s="26"/>
      <c r="AX418" s="26">
        <v>0</v>
      </c>
      <c r="AY418" s="26"/>
      <c r="AZ418" s="26"/>
      <c r="BA418" s="26"/>
      <c r="BB418" s="26"/>
      <c r="BC418" s="26"/>
      <c r="BD418" s="26"/>
      <c r="BE418" s="26"/>
    </row>
    <row r="419" spans="1:57" ht="25.5" customHeight="1" x14ac:dyDescent="0.15">
      <c r="A419" s="27" t="s">
        <v>253</v>
      </c>
      <c r="B419" s="27"/>
      <c r="C419" s="27"/>
      <c r="D419" s="27"/>
      <c r="E419" s="27"/>
      <c r="F419" s="27"/>
      <c r="G419" s="27"/>
      <c r="H419" s="27"/>
      <c r="I419" s="27"/>
      <c r="J419" s="28">
        <v>0</v>
      </c>
      <c r="K419" s="28"/>
      <c r="L419" s="28"/>
      <c r="M419" s="28"/>
      <c r="N419" s="28"/>
      <c r="O419" s="28"/>
      <c r="P419" s="28"/>
      <c r="Q419" s="28"/>
      <c r="R419" s="28"/>
      <c r="S419" s="28"/>
      <c r="T419" s="28"/>
      <c r="U419" s="28"/>
      <c r="V419" s="28"/>
      <c r="W419" s="28"/>
      <c r="X419" s="28">
        <v>0</v>
      </c>
      <c r="Y419" s="28"/>
      <c r="Z419" s="28"/>
      <c r="AA419" s="28"/>
      <c r="AB419" s="28"/>
      <c r="AC419" s="28"/>
      <c r="AD419" s="28"/>
      <c r="AE419" s="28"/>
      <c r="AF419" s="28"/>
      <c r="AG419" s="28"/>
      <c r="AH419" s="28"/>
      <c r="AI419" s="28"/>
      <c r="AJ419" s="28">
        <v>0</v>
      </c>
      <c r="AK419" s="28"/>
      <c r="AL419" s="28"/>
      <c r="AM419" s="28"/>
      <c r="AN419" s="28"/>
      <c r="AO419" s="28"/>
      <c r="AP419" s="28"/>
      <c r="AQ419" s="28"/>
      <c r="AR419" s="28"/>
      <c r="AS419" s="28"/>
      <c r="AT419" s="28"/>
      <c r="AU419" s="28"/>
      <c r="AV419" s="28"/>
      <c r="AW419" s="28"/>
      <c r="AX419" s="28">
        <v>0</v>
      </c>
      <c r="AY419" s="28"/>
      <c r="AZ419" s="28"/>
      <c r="BA419" s="28"/>
      <c r="BB419" s="28"/>
      <c r="BC419" s="28"/>
      <c r="BD419" s="28"/>
      <c r="BE419" s="28"/>
    </row>
    <row r="420" spans="1:57" ht="16.75" customHeight="1" x14ac:dyDescent="0.15">
      <c r="A420" s="32" t="s">
        <v>56</v>
      </c>
      <c r="B420" s="32"/>
      <c r="C420" s="32"/>
      <c r="D420" s="32"/>
      <c r="E420" s="32"/>
      <c r="F420" s="32"/>
      <c r="G420" s="32"/>
      <c r="H420" s="32"/>
      <c r="I420" s="32"/>
      <c r="J420" s="30">
        <v>0</v>
      </c>
      <c r="K420" s="30"/>
      <c r="L420" s="30"/>
      <c r="M420" s="30"/>
      <c r="N420" s="30"/>
      <c r="O420" s="30"/>
      <c r="P420" s="30"/>
      <c r="Q420" s="30"/>
      <c r="R420" s="30"/>
      <c r="S420" s="30"/>
      <c r="T420" s="30"/>
      <c r="U420" s="30"/>
      <c r="V420" s="30"/>
      <c r="W420" s="30"/>
      <c r="X420" s="30">
        <v>0</v>
      </c>
      <c r="Y420" s="30"/>
      <c r="Z420" s="30"/>
      <c r="AA420" s="30"/>
      <c r="AB420" s="30"/>
      <c r="AC420" s="30"/>
      <c r="AD420" s="30"/>
      <c r="AE420" s="30"/>
      <c r="AF420" s="30"/>
      <c r="AG420" s="30"/>
      <c r="AH420" s="30"/>
      <c r="AI420" s="30"/>
      <c r="AJ420" s="30">
        <v>0</v>
      </c>
      <c r="AK420" s="30"/>
      <c r="AL420" s="30"/>
      <c r="AM420" s="30"/>
      <c r="AN420" s="30"/>
      <c r="AO420" s="30"/>
      <c r="AP420" s="30"/>
      <c r="AQ420" s="30"/>
      <c r="AR420" s="30"/>
      <c r="AS420" s="30"/>
      <c r="AT420" s="30"/>
      <c r="AU420" s="30"/>
      <c r="AV420" s="30"/>
      <c r="AW420" s="30"/>
      <c r="AX420" s="30">
        <v>0</v>
      </c>
      <c r="AY420" s="30"/>
      <c r="AZ420" s="30"/>
      <c r="BA420" s="30"/>
      <c r="BB420" s="30"/>
      <c r="BC420" s="30"/>
      <c r="BD420" s="30"/>
      <c r="BE420" s="30"/>
    </row>
    <row r="421" spans="1:57" ht="8.75" customHeight="1" x14ac:dyDescent="0.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1:57" ht="17.5" customHeight="1" x14ac:dyDescent="0.15">
      <c r="A422" s="31" t="s">
        <v>255</v>
      </c>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row>
    <row r="423" spans="1:57" ht="2.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row>
    <row r="424" spans="1:57" ht="16.75" customHeight="1" x14ac:dyDescent="0.15">
      <c r="A424" s="24" t="s">
        <v>50</v>
      </c>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t="s">
        <v>51</v>
      </c>
      <c r="AH424" s="24"/>
      <c r="AI424" s="24"/>
      <c r="AJ424" s="24"/>
      <c r="AK424" s="24"/>
      <c r="AL424" s="24"/>
      <c r="AM424" s="24"/>
      <c r="AN424" s="24"/>
      <c r="AO424" s="24"/>
      <c r="AP424" s="24"/>
      <c r="AQ424" s="24"/>
      <c r="AR424" s="24"/>
      <c r="AS424" s="24"/>
      <c r="AT424" s="24"/>
      <c r="AU424" s="24"/>
      <c r="AV424" s="24" t="s">
        <v>52</v>
      </c>
      <c r="AW424" s="24"/>
      <c r="AX424" s="24"/>
      <c r="AY424" s="24"/>
      <c r="AZ424" s="24"/>
      <c r="BA424" s="24"/>
      <c r="BB424" s="24"/>
      <c r="BC424" s="24"/>
      <c r="BD424" s="24"/>
      <c r="BE424" s="24"/>
    </row>
    <row r="425" spans="1:57" ht="17.5" customHeight="1" x14ac:dyDescent="0.15">
      <c r="A425" s="25" t="s">
        <v>89</v>
      </c>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6">
        <v>0</v>
      </c>
      <c r="AH425" s="26"/>
      <c r="AI425" s="26"/>
      <c r="AJ425" s="26"/>
      <c r="AK425" s="26"/>
      <c r="AL425" s="26"/>
      <c r="AM425" s="26"/>
      <c r="AN425" s="26"/>
      <c r="AO425" s="26"/>
      <c r="AP425" s="26"/>
      <c r="AQ425" s="26"/>
      <c r="AR425" s="26"/>
      <c r="AS425" s="26"/>
      <c r="AT425" s="26"/>
      <c r="AU425" s="26"/>
      <c r="AV425" s="26">
        <v>0</v>
      </c>
      <c r="AW425" s="26"/>
      <c r="AX425" s="26"/>
      <c r="AY425" s="26"/>
      <c r="AZ425" s="26"/>
      <c r="BA425" s="26"/>
      <c r="BB425" s="26"/>
      <c r="BC425" s="26"/>
      <c r="BD425" s="26"/>
      <c r="BE425" s="26"/>
    </row>
    <row r="426" spans="1:57" ht="17.5" customHeight="1" x14ac:dyDescent="0.15">
      <c r="A426" s="25" t="s">
        <v>256</v>
      </c>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6">
        <v>0</v>
      </c>
      <c r="AH426" s="26"/>
      <c r="AI426" s="26"/>
      <c r="AJ426" s="26"/>
      <c r="AK426" s="26"/>
      <c r="AL426" s="26"/>
      <c r="AM426" s="26"/>
      <c r="AN426" s="26"/>
      <c r="AO426" s="26"/>
      <c r="AP426" s="26"/>
      <c r="AQ426" s="26"/>
      <c r="AR426" s="26"/>
      <c r="AS426" s="26"/>
      <c r="AT426" s="26"/>
      <c r="AU426" s="26"/>
      <c r="AV426" s="26">
        <v>0</v>
      </c>
      <c r="AW426" s="26"/>
      <c r="AX426" s="26"/>
      <c r="AY426" s="26"/>
      <c r="AZ426" s="26"/>
      <c r="BA426" s="26"/>
      <c r="BB426" s="26"/>
      <c r="BC426" s="26"/>
      <c r="BD426" s="26"/>
      <c r="BE426" s="26"/>
    </row>
    <row r="427" spans="1:57" ht="16.75" customHeight="1" x14ac:dyDescent="0.15">
      <c r="A427" s="25" t="s">
        <v>257</v>
      </c>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6">
        <v>0</v>
      </c>
      <c r="AH427" s="26"/>
      <c r="AI427" s="26"/>
      <c r="AJ427" s="26"/>
      <c r="AK427" s="26"/>
      <c r="AL427" s="26"/>
      <c r="AM427" s="26"/>
      <c r="AN427" s="26"/>
      <c r="AO427" s="26"/>
      <c r="AP427" s="26"/>
      <c r="AQ427" s="26"/>
      <c r="AR427" s="26"/>
      <c r="AS427" s="26"/>
      <c r="AT427" s="26"/>
      <c r="AU427" s="26"/>
      <c r="AV427" s="26">
        <v>0</v>
      </c>
      <c r="AW427" s="26"/>
      <c r="AX427" s="26"/>
      <c r="AY427" s="26"/>
      <c r="AZ427" s="26"/>
      <c r="BA427" s="26"/>
      <c r="BB427" s="26"/>
      <c r="BC427" s="26"/>
      <c r="BD427" s="26"/>
      <c r="BE427" s="26"/>
    </row>
    <row r="428" spans="1:57" ht="17.5" customHeight="1" x14ac:dyDescent="0.15">
      <c r="A428" s="25" t="s">
        <v>258</v>
      </c>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6">
        <v>0</v>
      </c>
      <c r="AH428" s="26"/>
      <c r="AI428" s="26"/>
      <c r="AJ428" s="26"/>
      <c r="AK428" s="26"/>
      <c r="AL428" s="26"/>
      <c r="AM428" s="26"/>
      <c r="AN428" s="26"/>
      <c r="AO428" s="26"/>
      <c r="AP428" s="26"/>
      <c r="AQ428" s="26"/>
      <c r="AR428" s="26"/>
      <c r="AS428" s="26"/>
      <c r="AT428" s="26"/>
      <c r="AU428" s="26"/>
      <c r="AV428" s="26">
        <v>0</v>
      </c>
      <c r="AW428" s="26"/>
      <c r="AX428" s="26"/>
      <c r="AY428" s="26"/>
      <c r="AZ428" s="26"/>
      <c r="BA428" s="26"/>
      <c r="BB428" s="26"/>
      <c r="BC428" s="26"/>
      <c r="BD428" s="26"/>
      <c r="BE428" s="26"/>
    </row>
    <row r="429" spans="1:57" ht="16.75" customHeight="1" x14ac:dyDescent="0.15">
      <c r="A429" s="25" t="s">
        <v>259</v>
      </c>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6">
        <v>0</v>
      </c>
      <c r="AH429" s="26"/>
      <c r="AI429" s="26"/>
      <c r="AJ429" s="26"/>
      <c r="AK429" s="26"/>
      <c r="AL429" s="26"/>
      <c r="AM429" s="26"/>
      <c r="AN429" s="26"/>
      <c r="AO429" s="26"/>
      <c r="AP429" s="26"/>
      <c r="AQ429" s="26"/>
      <c r="AR429" s="26"/>
      <c r="AS429" s="26"/>
      <c r="AT429" s="26"/>
      <c r="AU429" s="26"/>
      <c r="AV429" s="26">
        <v>0</v>
      </c>
      <c r="AW429" s="26"/>
      <c r="AX429" s="26"/>
      <c r="AY429" s="26"/>
      <c r="AZ429" s="26"/>
      <c r="BA429" s="26"/>
      <c r="BB429" s="26"/>
      <c r="BC429" s="26"/>
      <c r="BD429" s="26"/>
      <c r="BE429" s="26"/>
    </row>
    <row r="430" spans="1:57" ht="17.5" customHeight="1" x14ac:dyDescent="0.15">
      <c r="A430" s="25" t="s">
        <v>97</v>
      </c>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6">
        <v>0</v>
      </c>
      <c r="AH430" s="26"/>
      <c r="AI430" s="26"/>
      <c r="AJ430" s="26"/>
      <c r="AK430" s="26"/>
      <c r="AL430" s="26"/>
      <c r="AM430" s="26"/>
      <c r="AN430" s="26"/>
      <c r="AO430" s="26"/>
      <c r="AP430" s="26"/>
      <c r="AQ430" s="26"/>
      <c r="AR430" s="26"/>
      <c r="AS430" s="26"/>
      <c r="AT430" s="26"/>
      <c r="AU430" s="26"/>
      <c r="AV430" s="26">
        <v>0</v>
      </c>
      <c r="AW430" s="26"/>
      <c r="AX430" s="26"/>
      <c r="AY430" s="26"/>
      <c r="AZ430" s="26"/>
      <c r="BA430" s="26"/>
      <c r="BB430" s="26"/>
      <c r="BC430" s="26"/>
      <c r="BD430" s="26"/>
      <c r="BE430" s="26"/>
    </row>
    <row r="431" spans="1:57" ht="17.5" customHeight="1" x14ac:dyDescent="0.15">
      <c r="A431" s="25" t="s">
        <v>260</v>
      </c>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6">
        <v>0</v>
      </c>
      <c r="AH431" s="26"/>
      <c r="AI431" s="26"/>
      <c r="AJ431" s="26"/>
      <c r="AK431" s="26"/>
      <c r="AL431" s="26"/>
      <c r="AM431" s="26"/>
      <c r="AN431" s="26"/>
      <c r="AO431" s="26"/>
      <c r="AP431" s="26"/>
      <c r="AQ431" s="26"/>
      <c r="AR431" s="26"/>
      <c r="AS431" s="26"/>
      <c r="AT431" s="26"/>
      <c r="AU431" s="26"/>
      <c r="AV431" s="26">
        <v>0</v>
      </c>
      <c r="AW431" s="26"/>
      <c r="AX431" s="26"/>
      <c r="AY431" s="26"/>
      <c r="AZ431" s="26"/>
      <c r="BA431" s="26"/>
      <c r="BB431" s="26"/>
      <c r="BC431" s="26"/>
      <c r="BD431" s="26"/>
      <c r="BE431" s="26"/>
    </row>
    <row r="432" spans="1:57" ht="16.75" customHeight="1" x14ac:dyDescent="0.15">
      <c r="A432" s="25" t="s">
        <v>261</v>
      </c>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6">
        <v>0</v>
      </c>
      <c r="AH432" s="26"/>
      <c r="AI432" s="26"/>
      <c r="AJ432" s="26"/>
      <c r="AK432" s="26"/>
      <c r="AL432" s="26"/>
      <c r="AM432" s="26"/>
      <c r="AN432" s="26"/>
      <c r="AO432" s="26"/>
      <c r="AP432" s="26"/>
      <c r="AQ432" s="26"/>
      <c r="AR432" s="26"/>
      <c r="AS432" s="26"/>
      <c r="AT432" s="26"/>
      <c r="AU432" s="26"/>
      <c r="AV432" s="26">
        <v>0</v>
      </c>
      <c r="AW432" s="26"/>
      <c r="AX432" s="26"/>
      <c r="AY432" s="26"/>
      <c r="AZ432" s="26"/>
      <c r="BA432" s="26"/>
      <c r="BB432" s="26"/>
      <c r="BC432" s="26"/>
      <c r="BD432" s="26"/>
      <c r="BE432" s="26"/>
    </row>
    <row r="433" spans="1:57" ht="17.5" customHeight="1" x14ac:dyDescent="0.15">
      <c r="A433" s="32" t="s">
        <v>56</v>
      </c>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0">
        <v>0</v>
      </c>
      <c r="AH433" s="30"/>
      <c r="AI433" s="30"/>
      <c r="AJ433" s="30"/>
      <c r="AK433" s="30"/>
      <c r="AL433" s="30"/>
      <c r="AM433" s="30"/>
      <c r="AN433" s="30"/>
      <c r="AO433" s="30"/>
      <c r="AP433" s="30"/>
      <c r="AQ433" s="30"/>
      <c r="AR433" s="30"/>
      <c r="AS433" s="30"/>
      <c r="AT433" s="30"/>
      <c r="AU433" s="30"/>
      <c r="AV433" s="30">
        <v>0</v>
      </c>
      <c r="AW433" s="30"/>
      <c r="AX433" s="30"/>
      <c r="AY433" s="30"/>
      <c r="AZ433" s="30"/>
      <c r="BA433" s="30"/>
      <c r="BB433" s="30"/>
      <c r="BC433" s="30"/>
      <c r="BD433" s="30"/>
      <c r="BE433" s="30"/>
    </row>
    <row r="434" spans="1:57" ht="8" customHeight="1" x14ac:dyDescent="0.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1:57" ht="17.5" customHeight="1" x14ac:dyDescent="0.15">
      <c r="A435" s="39" t="s">
        <v>262</v>
      </c>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row>
    <row r="436" spans="1:57" ht="17.5" customHeight="1" x14ac:dyDescent="0.15">
      <c r="A436" s="24" t="s">
        <v>50</v>
      </c>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t="s">
        <v>51</v>
      </c>
      <c r="AH436" s="24"/>
      <c r="AI436" s="24"/>
      <c r="AJ436" s="24"/>
      <c r="AK436" s="24"/>
      <c r="AL436" s="24"/>
      <c r="AM436" s="24"/>
      <c r="AN436" s="24"/>
      <c r="AO436" s="24"/>
      <c r="AP436" s="24"/>
      <c r="AQ436" s="24"/>
      <c r="AR436" s="24"/>
      <c r="AS436" s="24"/>
      <c r="AT436" s="24"/>
      <c r="AU436" s="24"/>
      <c r="AV436" s="24" t="s">
        <v>52</v>
      </c>
      <c r="AW436" s="24"/>
      <c r="AX436" s="24"/>
      <c r="AY436" s="24"/>
      <c r="AZ436" s="24"/>
      <c r="BA436" s="24"/>
      <c r="BB436" s="24"/>
      <c r="BC436" s="24"/>
      <c r="BD436" s="24"/>
      <c r="BE436" s="24"/>
    </row>
    <row r="437" spans="1:57" ht="16.75" customHeight="1" x14ac:dyDescent="0.15">
      <c r="A437" s="25" t="s">
        <v>89</v>
      </c>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6">
        <f>AG439+AG440+AG446</f>
        <v>67450949</v>
      </c>
      <c r="AH437" s="26"/>
      <c r="AI437" s="26"/>
      <c r="AJ437" s="26"/>
      <c r="AK437" s="26"/>
      <c r="AL437" s="26"/>
      <c r="AM437" s="26"/>
      <c r="AN437" s="26"/>
      <c r="AO437" s="26"/>
      <c r="AP437" s="26"/>
      <c r="AQ437" s="26"/>
      <c r="AR437" s="26"/>
      <c r="AS437" s="26"/>
      <c r="AT437" s="26"/>
      <c r="AU437" s="26"/>
      <c r="AV437" s="26">
        <f>AV439+AV440+AV446</f>
        <v>141217237</v>
      </c>
      <c r="AW437" s="26"/>
      <c r="AX437" s="26"/>
      <c r="AY437" s="26"/>
      <c r="AZ437" s="26"/>
      <c r="BA437" s="26"/>
      <c r="BB437" s="26"/>
      <c r="BC437" s="26"/>
      <c r="BD437" s="26"/>
      <c r="BE437" s="26"/>
    </row>
    <row r="438" spans="1:57" ht="17.5" customHeight="1" x14ac:dyDescent="0.15">
      <c r="A438" s="25" t="s">
        <v>263</v>
      </c>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6">
        <v>0</v>
      </c>
      <c r="AH438" s="26"/>
      <c r="AI438" s="26"/>
      <c r="AJ438" s="26"/>
      <c r="AK438" s="26"/>
      <c r="AL438" s="26"/>
      <c r="AM438" s="26"/>
      <c r="AN438" s="26"/>
      <c r="AO438" s="26"/>
      <c r="AP438" s="26"/>
      <c r="AQ438" s="26"/>
      <c r="AR438" s="26"/>
      <c r="AS438" s="26"/>
      <c r="AT438" s="26"/>
      <c r="AU438" s="26"/>
      <c r="AV438" s="26">
        <v>0</v>
      </c>
      <c r="AW438" s="26"/>
      <c r="AX438" s="26"/>
      <c r="AY438" s="26"/>
      <c r="AZ438" s="26"/>
      <c r="BA438" s="26"/>
      <c r="BB438" s="26"/>
      <c r="BC438" s="26"/>
      <c r="BD438" s="26"/>
      <c r="BE438" s="26"/>
    </row>
    <row r="439" spans="1:57" ht="17.5" customHeight="1" x14ac:dyDescent="0.15">
      <c r="A439" s="25" t="s">
        <v>264</v>
      </c>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6">
        <v>17207068</v>
      </c>
      <c r="AH439" s="26"/>
      <c r="AI439" s="26"/>
      <c r="AJ439" s="26"/>
      <c r="AK439" s="26"/>
      <c r="AL439" s="26"/>
      <c r="AM439" s="26"/>
      <c r="AN439" s="26"/>
      <c r="AO439" s="26"/>
      <c r="AP439" s="26"/>
      <c r="AQ439" s="26"/>
      <c r="AR439" s="26"/>
      <c r="AS439" s="26"/>
      <c r="AT439" s="26"/>
      <c r="AU439" s="26"/>
      <c r="AV439" s="26">
        <v>42200068</v>
      </c>
      <c r="AW439" s="26"/>
      <c r="AX439" s="26"/>
      <c r="AY439" s="26"/>
      <c r="AZ439" s="26"/>
      <c r="BA439" s="26"/>
      <c r="BB439" s="26"/>
      <c r="BC439" s="26"/>
      <c r="BD439" s="26"/>
      <c r="BE439" s="26"/>
    </row>
    <row r="440" spans="1:57" ht="16.75" customHeight="1" x14ac:dyDescent="0.15">
      <c r="A440" s="25" t="s">
        <v>265</v>
      </c>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6">
        <v>15359435</v>
      </c>
      <c r="AH440" s="26"/>
      <c r="AI440" s="26"/>
      <c r="AJ440" s="26"/>
      <c r="AK440" s="26"/>
      <c r="AL440" s="26"/>
      <c r="AM440" s="26"/>
      <c r="AN440" s="26"/>
      <c r="AO440" s="26"/>
      <c r="AP440" s="26"/>
      <c r="AQ440" s="26"/>
      <c r="AR440" s="26"/>
      <c r="AS440" s="26"/>
      <c r="AT440" s="26"/>
      <c r="AU440" s="26"/>
      <c r="AV440" s="26">
        <v>21635675</v>
      </c>
      <c r="AW440" s="26"/>
      <c r="AX440" s="26"/>
      <c r="AY440" s="26"/>
      <c r="AZ440" s="26"/>
      <c r="BA440" s="26"/>
      <c r="BB440" s="26"/>
      <c r="BC440" s="26"/>
      <c r="BD440" s="26"/>
      <c r="BE440" s="26"/>
    </row>
    <row r="441" spans="1:57" ht="17.5" customHeight="1" x14ac:dyDescent="0.15">
      <c r="A441" s="25" t="s">
        <v>266</v>
      </c>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6">
        <v>0</v>
      </c>
      <c r="AH441" s="26"/>
      <c r="AI441" s="26"/>
      <c r="AJ441" s="26"/>
      <c r="AK441" s="26"/>
      <c r="AL441" s="26"/>
      <c r="AM441" s="26"/>
      <c r="AN441" s="26"/>
      <c r="AO441" s="26"/>
      <c r="AP441" s="26"/>
      <c r="AQ441" s="26"/>
      <c r="AR441" s="26"/>
      <c r="AS441" s="26"/>
      <c r="AT441" s="26"/>
      <c r="AU441" s="26"/>
      <c r="AV441" s="26">
        <v>0</v>
      </c>
      <c r="AW441" s="26"/>
      <c r="AX441" s="26"/>
      <c r="AY441" s="26"/>
      <c r="AZ441" s="26"/>
      <c r="BA441" s="26"/>
      <c r="BB441" s="26"/>
      <c r="BC441" s="26"/>
      <c r="BD441" s="26"/>
      <c r="BE441" s="26"/>
    </row>
    <row r="442" spans="1:57" ht="16.75" customHeight="1" x14ac:dyDescent="0.15">
      <c r="A442" s="25" t="s">
        <v>267</v>
      </c>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6">
        <v>0</v>
      </c>
      <c r="AH442" s="26"/>
      <c r="AI442" s="26"/>
      <c r="AJ442" s="26"/>
      <c r="AK442" s="26"/>
      <c r="AL442" s="26"/>
      <c r="AM442" s="26"/>
      <c r="AN442" s="26"/>
      <c r="AO442" s="26"/>
      <c r="AP442" s="26"/>
      <c r="AQ442" s="26"/>
      <c r="AR442" s="26"/>
      <c r="AS442" s="26"/>
      <c r="AT442" s="26"/>
      <c r="AU442" s="26"/>
      <c r="AV442" s="26">
        <v>0</v>
      </c>
      <c r="AW442" s="26"/>
      <c r="AX442" s="26"/>
      <c r="AY442" s="26"/>
      <c r="AZ442" s="26"/>
      <c r="BA442" s="26"/>
      <c r="BB442" s="26"/>
      <c r="BC442" s="26"/>
      <c r="BD442" s="26"/>
      <c r="BE442" s="26"/>
    </row>
    <row r="443" spans="1:57" ht="17.5" customHeight="1" x14ac:dyDescent="0.15">
      <c r="A443" s="25" t="s">
        <v>268</v>
      </c>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6">
        <v>0</v>
      </c>
      <c r="AH443" s="26"/>
      <c r="AI443" s="26"/>
      <c r="AJ443" s="26"/>
      <c r="AK443" s="26"/>
      <c r="AL443" s="26"/>
      <c r="AM443" s="26"/>
      <c r="AN443" s="26"/>
      <c r="AO443" s="26"/>
      <c r="AP443" s="26"/>
      <c r="AQ443" s="26"/>
      <c r="AR443" s="26"/>
      <c r="AS443" s="26"/>
      <c r="AT443" s="26"/>
      <c r="AU443" s="26"/>
      <c r="AV443" s="26">
        <v>0</v>
      </c>
      <c r="AW443" s="26"/>
      <c r="AX443" s="26"/>
      <c r="AY443" s="26"/>
      <c r="AZ443" s="26"/>
      <c r="BA443" s="26"/>
      <c r="BB443" s="26"/>
      <c r="BC443" s="26"/>
      <c r="BD443" s="26"/>
      <c r="BE443" s="26"/>
    </row>
    <row r="444" spans="1:57" ht="17.5" customHeight="1" x14ac:dyDescent="0.15">
      <c r="A444" s="25" t="s">
        <v>269</v>
      </c>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6">
        <v>0</v>
      </c>
      <c r="AH444" s="26"/>
      <c r="AI444" s="26"/>
      <c r="AJ444" s="26"/>
      <c r="AK444" s="26"/>
      <c r="AL444" s="26"/>
      <c r="AM444" s="26"/>
      <c r="AN444" s="26"/>
      <c r="AO444" s="26"/>
      <c r="AP444" s="26"/>
      <c r="AQ444" s="26"/>
      <c r="AR444" s="26"/>
      <c r="AS444" s="26"/>
      <c r="AT444" s="26"/>
      <c r="AU444" s="26"/>
      <c r="AV444" s="26">
        <v>0</v>
      </c>
      <c r="AW444" s="26"/>
      <c r="AX444" s="26"/>
      <c r="AY444" s="26"/>
      <c r="AZ444" s="26"/>
      <c r="BA444" s="26"/>
      <c r="BB444" s="26"/>
      <c r="BC444" s="26"/>
      <c r="BD444" s="26"/>
      <c r="BE444" s="26"/>
    </row>
    <row r="445" spans="1:57" ht="16.75" customHeight="1" x14ac:dyDescent="0.15">
      <c r="A445" s="25" t="s">
        <v>270</v>
      </c>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6">
        <v>0</v>
      </c>
      <c r="AH445" s="26"/>
      <c r="AI445" s="26"/>
      <c r="AJ445" s="26"/>
      <c r="AK445" s="26"/>
      <c r="AL445" s="26"/>
      <c r="AM445" s="26"/>
      <c r="AN445" s="26"/>
      <c r="AO445" s="26"/>
      <c r="AP445" s="26"/>
      <c r="AQ445" s="26"/>
      <c r="AR445" s="26"/>
      <c r="AS445" s="26"/>
      <c r="AT445" s="26"/>
      <c r="AU445" s="26"/>
      <c r="AV445" s="26">
        <v>0</v>
      </c>
      <c r="AW445" s="26"/>
      <c r="AX445" s="26"/>
      <c r="AY445" s="26"/>
      <c r="AZ445" s="26"/>
      <c r="BA445" s="26"/>
      <c r="BB445" s="26"/>
      <c r="BC445" s="26"/>
      <c r="BD445" s="26"/>
      <c r="BE445" s="26"/>
    </row>
    <row r="446" spans="1:57" ht="17.5" customHeight="1" x14ac:dyDescent="0.15">
      <c r="A446" s="27" t="s">
        <v>271</v>
      </c>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8">
        <f>34406000+478446</f>
        <v>34884446</v>
      </c>
      <c r="AH446" s="28"/>
      <c r="AI446" s="28"/>
      <c r="AJ446" s="28"/>
      <c r="AK446" s="28"/>
      <c r="AL446" s="28"/>
      <c r="AM446" s="28"/>
      <c r="AN446" s="28"/>
      <c r="AO446" s="28"/>
      <c r="AP446" s="28"/>
      <c r="AQ446" s="28"/>
      <c r="AR446" s="28"/>
      <c r="AS446" s="28"/>
      <c r="AT446" s="28"/>
      <c r="AU446" s="28"/>
      <c r="AV446" s="28">
        <v>77381494</v>
      </c>
      <c r="AW446" s="28"/>
      <c r="AX446" s="28"/>
      <c r="AY446" s="28"/>
      <c r="AZ446" s="28"/>
      <c r="BA446" s="28"/>
      <c r="BB446" s="28"/>
      <c r="BC446" s="28"/>
      <c r="BD446" s="28"/>
      <c r="BE446" s="28"/>
    </row>
    <row r="447" spans="1:57" ht="16.75" customHeight="1" x14ac:dyDescent="0.15">
      <c r="A447" s="24" t="s">
        <v>56</v>
      </c>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38">
        <f>AG437</f>
        <v>67450949</v>
      </c>
      <c r="AH447" s="38"/>
      <c r="AI447" s="38"/>
      <c r="AJ447" s="38"/>
      <c r="AK447" s="38"/>
      <c r="AL447" s="38"/>
      <c r="AM447" s="38"/>
      <c r="AN447" s="38"/>
      <c r="AO447" s="38"/>
      <c r="AP447" s="38"/>
      <c r="AQ447" s="38"/>
      <c r="AR447" s="38"/>
      <c r="AS447" s="38"/>
      <c r="AT447" s="38"/>
      <c r="AU447" s="38"/>
      <c r="AV447" s="38">
        <f>AV437</f>
        <v>141217237</v>
      </c>
      <c r="AW447" s="38"/>
      <c r="AX447" s="38"/>
      <c r="AY447" s="38"/>
      <c r="AZ447" s="38"/>
      <c r="BA447" s="38"/>
      <c r="BB447" s="38"/>
      <c r="BC447" s="38"/>
      <c r="BD447" s="38"/>
      <c r="BE447" s="38"/>
    </row>
    <row r="448" spans="1:57" ht="17.5" customHeight="1" x14ac:dyDescent="0.15">
      <c r="A448" s="25" t="s">
        <v>205</v>
      </c>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6">
        <v>0</v>
      </c>
      <c r="AH448" s="26"/>
      <c r="AI448" s="26"/>
      <c r="AJ448" s="26"/>
      <c r="AK448" s="26"/>
      <c r="AL448" s="26"/>
      <c r="AM448" s="26"/>
      <c r="AN448" s="26"/>
      <c r="AO448" s="26"/>
      <c r="AP448" s="26"/>
      <c r="AQ448" s="26"/>
      <c r="AR448" s="26"/>
      <c r="AS448" s="26"/>
      <c r="AT448" s="26"/>
      <c r="AU448" s="26"/>
      <c r="AV448" s="26">
        <v>0</v>
      </c>
      <c r="AW448" s="26"/>
      <c r="AX448" s="26"/>
      <c r="AY448" s="26"/>
      <c r="AZ448" s="26"/>
      <c r="BA448" s="26"/>
      <c r="BB448" s="26"/>
      <c r="BC448" s="26"/>
      <c r="BD448" s="26"/>
      <c r="BE448" s="26"/>
    </row>
    <row r="449" spans="1:57" ht="17.5" customHeight="1" x14ac:dyDescent="0.15">
      <c r="A449" s="25" t="s">
        <v>272</v>
      </c>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6">
        <v>0</v>
      </c>
      <c r="AH449" s="26"/>
      <c r="AI449" s="26"/>
      <c r="AJ449" s="26"/>
      <c r="AK449" s="26"/>
      <c r="AL449" s="26"/>
      <c r="AM449" s="26"/>
      <c r="AN449" s="26"/>
      <c r="AO449" s="26"/>
      <c r="AP449" s="26"/>
      <c r="AQ449" s="26"/>
      <c r="AR449" s="26"/>
      <c r="AS449" s="26"/>
      <c r="AT449" s="26"/>
      <c r="AU449" s="26"/>
      <c r="AV449" s="26">
        <v>0</v>
      </c>
      <c r="AW449" s="26"/>
      <c r="AX449" s="26"/>
      <c r="AY449" s="26"/>
      <c r="AZ449" s="26"/>
      <c r="BA449" s="26"/>
      <c r="BB449" s="26"/>
      <c r="BC449" s="26"/>
      <c r="BD449" s="26"/>
      <c r="BE449" s="26"/>
    </row>
    <row r="450" spans="1:57" ht="16.75" customHeight="1" x14ac:dyDescent="0.15">
      <c r="A450" s="27" t="s">
        <v>271</v>
      </c>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8">
        <v>0</v>
      </c>
      <c r="AH450" s="28"/>
      <c r="AI450" s="28"/>
      <c r="AJ450" s="28"/>
      <c r="AK450" s="28"/>
      <c r="AL450" s="28"/>
      <c r="AM450" s="28"/>
      <c r="AN450" s="28"/>
      <c r="AO450" s="28"/>
      <c r="AP450" s="28"/>
      <c r="AQ450" s="28"/>
      <c r="AR450" s="28"/>
      <c r="AS450" s="28"/>
      <c r="AT450" s="28"/>
      <c r="AU450" s="28"/>
      <c r="AV450" s="28">
        <v>0</v>
      </c>
      <c r="AW450" s="28"/>
      <c r="AX450" s="28"/>
      <c r="AY450" s="28"/>
      <c r="AZ450" s="28"/>
      <c r="BA450" s="28"/>
      <c r="BB450" s="28"/>
      <c r="BC450" s="28"/>
      <c r="BD450" s="28"/>
      <c r="BE450" s="28"/>
    </row>
    <row r="451" spans="1:57" ht="17.5" customHeight="1" x14ac:dyDescent="0.15">
      <c r="A451" s="32" t="s">
        <v>56</v>
      </c>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0">
        <v>0</v>
      </c>
      <c r="AH451" s="30"/>
      <c r="AI451" s="30"/>
      <c r="AJ451" s="30"/>
      <c r="AK451" s="30"/>
      <c r="AL451" s="30"/>
      <c r="AM451" s="30"/>
      <c r="AN451" s="30"/>
      <c r="AO451" s="30"/>
      <c r="AP451" s="30"/>
      <c r="AQ451" s="30"/>
      <c r="AR451" s="30"/>
      <c r="AS451" s="30"/>
      <c r="AT451" s="30"/>
      <c r="AU451" s="30"/>
      <c r="AV451" s="30">
        <v>0</v>
      </c>
      <c r="AW451" s="30"/>
      <c r="AX451" s="30"/>
      <c r="AY451" s="30"/>
      <c r="AZ451" s="30"/>
      <c r="BA451" s="30"/>
      <c r="BB451" s="30"/>
      <c r="BC451" s="30"/>
      <c r="BD451" s="30"/>
      <c r="BE451" s="30"/>
    </row>
    <row r="452" spans="1:57" ht="8.75" customHeight="1" x14ac:dyDescent="0.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1:57" ht="16.75" customHeight="1" x14ac:dyDescent="0.15">
      <c r="A453" s="21" t="s">
        <v>273</v>
      </c>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row>
    <row r="454" spans="1:57" ht="16.75" customHeight="1" x14ac:dyDescent="0.15">
      <c r="A454" s="39" t="s">
        <v>274</v>
      </c>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c r="BC454" s="39"/>
      <c r="BD454" s="39"/>
      <c r="BE454" s="39"/>
    </row>
    <row r="455" spans="1:57" ht="17.5" customHeight="1" x14ac:dyDescent="0.15">
      <c r="A455" s="24" t="s">
        <v>50</v>
      </c>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t="s">
        <v>51</v>
      </c>
      <c r="AH455" s="24"/>
      <c r="AI455" s="24"/>
      <c r="AJ455" s="24"/>
      <c r="AK455" s="24"/>
      <c r="AL455" s="24"/>
      <c r="AM455" s="24"/>
      <c r="AN455" s="24"/>
      <c r="AO455" s="24"/>
      <c r="AP455" s="24"/>
      <c r="AQ455" s="24"/>
      <c r="AR455" s="24"/>
      <c r="AS455" s="24"/>
      <c r="AT455" s="24"/>
      <c r="AU455" s="24"/>
      <c r="AV455" s="24" t="s">
        <v>52</v>
      </c>
      <c r="AW455" s="24"/>
      <c r="AX455" s="24"/>
      <c r="AY455" s="24"/>
      <c r="AZ455" s="24"/>
      <c r="BA455" s="24"/>
      <c r="BB455" s="24"/>
      <c r="BC455" s="24"/>
      <c r="BD455" s="24"/>
      <c r="BE455" s="24"/>
    </row>
    <row r="456" spans="1:57" ht="17.5" customHeight="1" x14ac:dyDescent="0.15">
      <c r="A456" s="25" t="s">
        <v>89</v>
      </c>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6">
        <v>0</v>
      </c>
      <c r="AH456" s="26"/>
      <c r="AI456" s="26"/>
      <c r="AJ456" s="26"/>
      <c r="AK456" s="26"/>
      <c r="AL456" s="26"/>
      <c r="AM456" s="26"/>
      <c r="AN456" s="26"/>
      <c r="AO456" s="26"/>
      <c r="AP456" s="26"/>
      <c r="AQ456" s="26"/>
      <c r="AR456" s="26"/>
      <c r="AS456" s="26"/>
      <c r="AT456" s="26"/>
      <c r="AU456" s="26"/>
      <c r="AV456" s="26">
        <v>0</v>
      </c>
      <c r="AW456" s="26"/>
      <c r="AX456" s="26"/>
      <c r="AY456" s="26"/>
      <c r="AZ456" s="26"/>
      <c r="BA456" s="26"/>
      <c r="BB456" s="26"/>
      <c r="BC456" s="26"/>
      <c r="BD456" s="26"/>
      <c r="BE456" s="26"/>
    </row>
    <row r="457" spans="1:57" ht="16.75" customHeight="1" x14ac:dyDescent="0.15">
      <c r="A457" s="25" t="s">
        <v>275</v>
      </c>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6">
        <v>0</v>
      </c>
      <c r="AH457" s="26"/>
      <c r="AI457" s="26"/>
      <c r="AJ457" s="26"/>
      <c r="AK457" s="26"/>
      <c r="AL457" s="26"/>
      <c r="AM457" s="26"/>
      <c r="AN457" s="26"/>
      <c r="AO457" s="26"/>
      <c r="AP457" s="26"/>
      <c r="AQ457" s="26"/>
      <c r="AR457" s="26"/>
      <c r="AS457" s="26"/>
      <c r="AT457" s="26"/>
      <c r="AU457" s="26"/>
      <c r="AV457" s="26">
        <v>0</v>
      </c>
      <c r="AW457" s="26"/>
      <c r="AX457" s="26"/>
      <c r="AY457" s="26"/>
      <c r="AZ457" s="26"/>
      <c r="BA457" s="26"/>
      <c r="BB457" s="26"/>
      <c r="BC457" s="26"/>
      <c r="BD457" s="26"/>
      <c r="BE457" s="26"/>
    </row>
    <row r="458" spans="1:57" ht="17.5" customHeight="1" x14ac:dyDescent="0.15">
      <c r="A458" s="25" t="s">
        <v>276</v>
      </c>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6">
        <v>0</v>
      </c>
      <c r="AH458" s="26"/>
      <c r="AI458" s="26"/>
      <c r="AJ458" s="26"/>
      <c r="AK458" s="26"/>
      <c r="AL458" s="26"/>
      <c r="AM458" s="26"/>
      <c r="AN458" s="26"/>
      <c r="AO458" s="26"/>
      <c r="AP458" s="26"/>
      <c r="AQ458" s="26"/>
      <c r="AR458" s="26"/>
      <c r="AS458" s="26"/>
      <c r="AT458" s="26"/>
      <c r="AU458" s="26"/>
      <c r="AV458" s="26">
        <v>0</v>
      </c>
      <c r="AW458" s="26"/>
      <c r="AX458" s="26"/>
      <c r="AY458" s="26"/>
      <c r="AZ458" s="26"/>
      <c r="BA458" s="26"/>
      <c r="BB458" s="26"/>
      <c r="BC458" s="26"/>
      <c r="BD458" s="26"/>
      <c r="BE458" s="26"/>
    </row>
    <row r="459" spans="1:57" ht="16.75" customHeight="1" x14ac:dyDescent="0.15">
      <c r="A459" s="27" t="s">
        <v>277</v>
      </c>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8">
        <v>0</v>
      </c>
      <c r="AH459" s="28"/>
      <c r="AI459" s="28"/>
      <c r="AJ459" s="28"/>
      <c r="AK459" s="28"/>
      <c r="AL459" s="28"/>
      <c r="AM459" s="28"/>
      <c r="AN459" s="28"/>
      <c r="AO459" s="28"/>
      <c r="AP459" s="28"/>
      <c r="AQ459" s="28"/>
      <c r="AR459" s="28"/>
      <c r="AS459" s="28"/>
      <c r="AT459" s="28"/>
      <c r="AU459" s="28"/>
      <c r="AV459" s="28">
        <v>0</v>
      </c>
      <c r="AW459" s="28"/>
      <c r="AX459" s="28"/>
      <c r="AY459" s="28"/>
      <c r="AZ459" s="28"/>
      <c r="BA459" s="28"/>
      <c r="BB459" s="28"/>
      <c r="BC459" s="28"/>
      <c r="BD459" s="28"/>
      <c r="BE459" s="28"/>
    </row>
    <row r="460" spans="1:57" ht="17.5" customHeight="1" x14ac:dyDescent="0.15">
      <c r="A460" s="24" t="s">
        <v>56</v>
      </c>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38">
        <v>0</v>
      </c>
      <c r="AH460" s="38"/>
      <c r="AI460" s="38"/>
      <c r="AJ460" s="38"/>
      <c r="AK460" s="38"/>
      <c r="AL460" s="38"/>
      <c r="AM460" s="38"/>
      <c r="AN460" s="38"/>
      <c r="AO460" s="38"/>
      <c r="AP460" s="38"/>
      <c r="AQ460" s="38"/>
      <c r="AR460" s="38"/>
      <c r="AS460" s="38"/>
      <c r="AT460" s="38"/>
      <c r="AU460" s="38"/>
      <c r="AV460" s="38">
        <v>0</v>
      </c>
      <c r="AW460" s="38"/>
      <c r="AX460" s="38"/>
      <c r="AY460" s="38"/>
      <c r="AZ460" s="38"/>
      <c r="BA460" s="38"/>
      <c r="BB460" s="38"/>
      <c r="BC460" s="38"/>
      <c r="BD460" s="38"/>
      <c r="BE460" s="38"/>
    </row>
    <row r="461" spans="1:57" ht="17.5" customHeight="1" x14ac:dyDescent="0.15">
      <c r="A461" s="25" t="s">
        <v>97</v>
      </c>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6">
        <v>0</v>
      </c>
      <c r="AH461" s="26"/>
      <c r="AI461" s="26"/>
      <c r="AJ461" s="26"/>
      <c r="AK461" s="26"/>
      <c r="AL461" s="26"/>
      <c r="AM461" s="26"/>
      <c r="AN461" s="26"/>
      <c r="AO461" s="26"/>
      <c r="AP461" s="26"/>
      <c r="AQ461" s="26"/>
      <c r="AR461" s="26"/>
      <c r="AS461" s="26"/>
      <c r="AT461" s="26"/>
      <c r="AU461" s="26"/>
      <c r="AV461" s="26">
        <v>0</v>
      </c>
      <c r="AW461" s="26"/>
      <c r="AX461" s="26"/>
      <c r="AY461" s="26"/>
      <c r="AZ461" s="26"/>
      <c r="BA461" s="26"/>
      <c r="BB461" s="26"/>
      <c r="BC461" s="26"/>
      <c r="BD461" s="26"/>
      <c r="BE461" s="26"/>
    </row>
    <row r="462" spans="1:57" ht="16.75" customHeight="1" x14ac:dyDescent="0.15">
      <c r="A462" s="25" t="s">
        <v>275</v>
      </c>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6">
        <v>0</v>
      </c>
      <c r="AH462" s="26"/>
      <c r="AI462" s="26"/>
      <c r="AJ462" s="26"/>
      <c r="AK462" s="26"/>
      <c r="AL462" s="26"/>
      <c r="AM462" s="26"/>
      <c r="AN462" s="26"/>
      <c r="AO462" s="26"/>
      <c r="AP462" s="26"/>
      <c r="AQ462" s="26"/>
      <c r="AR462" s="26"/>
      <c r="AS462" s="26"/>
      <c r="AT462" s="26"/>
      <c r="AU462" s="26"/>
      <c r="AV462" s="26">
        <v>0</v>
      </c>
      <c r="AW462" s="26"/>
      <c r="AX462" s="26"/>
      <c r="AY462" s="26"/>
      <c r="AZ462" s="26"/>
      <c r="BA462" s="26"/>
      <c r="BB462" s="26"/>
      <c r="BC462" s="26"/>
      <c r="BD462" s="26"/>
      <c r="BE462" s="26"/>
    </row>
    <row r="463" spans="1:57" ht="17.5" customHeight="1" x14ac:dyDescent="0.15">
      <c r="A463" s="25" t="s">
        <v>276</v>
      </c>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6">
        <v>0</v>
      </c>
      <c r="AH463" s="26"/>
      <c r="AI463" s="26"/>
      <c r="AJ463" s="26"/>
      <c r="AK463" s="26"/>
      <c r="AL463" s="26"/>
      <c r="AM463" s="26"/>
      <c r="AN463" s="26"/>
      <c r="AO463" s="26"/>
      <c r="AP463" s="26"/>
      <c r="AQ463" s="26"/>
      <c r="AR463" s="26"/>
      <c r="AS463" s="26"/>
      <c r="AT463" s="26"/>
      <c r="AU463" s="26"/>
      <c r="AV463" s="26">
        <v>0</v>
      </c>
      <c r="AW463" s="26"/>
      <c r="AX463" s="26"/>
      <c r="AY463" s="26"/>
      <c r="AZ463" s="26"/>
      <c r="BA463" s="26"/>
      <c r="BB463" s="26"/>
      <c r="BC463" s="26"/>
      <c r="BD463" s="26"/>
      <c r="BE463" s="26"/>
    </row>
    <row r="464" spans="1:57" ht="17.5" customHeight="1" x14ac:dyDescent="0.15">
      <c r="A464" s="27" t="s">
        <v>277</v>
      </c>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8">
        <v>0</v>
      </c>
      <c r="AH464" s="28"/>
      <c r="AI464" s="28"/>
      <c r="AJ464" s="28"/>
      <c r="AK464" s="28"/>
      <c r="AL464" s="28"/>
      <c r="AM464" s="28"/>
      <c r="AN464" s="28"/>
      <c r="AO464" s="28"/>
      <c r="AP464" s="28"/>
      <c r="AQ464" s="28"/>
      <c r="AR464" s="28"/>
      <c r="AS464" s="28"/>
      <c r="AT464" s="28"/>
      <c r="AU464" s="28"/>
      <c r="AV464" s="28">
        <v>0</v>
      </c>
      <c r="AW464" s="28"/>
      <c r="AX464" s="28"/>
      <c r="AY464" s="28"/>
      <c r="AZ464" s="28"/>
      <c r="BA464" s="28"/>
      <c r="BB464" s="28"/>
      <c r="BC464" s="28"/>
      <c r="BD464" s="28"/>
      <c r="BE464" s="28"/>
    </row>
    <row r="465" spans="1:57" ht="16.75" customHeight="1" x14ac:dyDescent="0.15">
      <c r="A465" s="24" t="s">
        <v>56</v>
      </c>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38">
        <v>0</v>
      </c>
      <c r="AH465" s="38"/>
      <c r="AI465" s="38"/>
      <c r="AJ465" s="38"/>
      <c r="AK465" s="38"/>
      <c r="AL465" s="38"/>
      <c r="AM465" s="38"/>
      <c r="AN465" s="38"/>
      <c r="AO465" s="38"/>
      <c r="AP465" s="38"/>
      <c r="AQ465" s="38"/>
      <c r="AR465" s="38"/>
      <c r="AS465" s="38"/>
      <c r="AT465" s="38"/>
      <c r="AU465" s="38"/>
      <c r="AV465" s="38">
        <v>0</v>
      </c>
      <c r="AW465" s="38"/>
      <c r="AX465" s="38"/>
      <c r="AY465" s="38"/>
      <c r="AZ465" s="38"/>
      <c r="BA465" s="38"/>
      <c r="BB465" s="38"/>
      <c r="BC465" s="38"/>
      <c r="BD465" s="38"/>
      <c r="BE465" s="38"/>
    </row>
    <row r="466" spans="1:57" ht="24.75" customHeight="1" x14ac:dyDescent="0.15">
      <c r="A466" s="27" t="s">
        <v>278</v>
      </c>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8">
        <v>0</v>
      </c>
      <c r="AH466" s="28"/>
      <c r="AI466" s="28"/>
      <c r="AJ466" s="28"/>
      <c r="AK466" s="28"/>
      <c r="AL466" s="28"/>
      <c r="AM466" s="28"/>
      <c r="AN466" s="28"/>
      <c r="AO466" s="28"/>
      <c r="AP466" s="28"/>
      <c r="AQ466" s="28"/>
      <c r="AR466" s="28"/>
      <c r="AS466" s="28"/>
      <c r="AT466" s="28"/>
      <c r="AU466" s="28"/>
      <c r="AV466" s="28">
        <v>0</v>
      </c>
      <c r="AW466" s="28"/>
      <c r="AX466" s="28"/>
      <c r="AY466" s="28"/>
      <c r="AZ466" s="28"/>
      <c r="BA466" s="28"/>
      <c r="BB466" s="28"/>
      <c r="BC466" s="28"/>
      <c r="BD466" s="28"/>
      <c r="BE466" s="28"/>
    </row>
    <row r="467" spans="1:57" ht="8.75" customHeight="1" x14ac:dyDescent="0.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row>
    <row r="468" spans="1:57" ht="17.5" customHeight="1" x14ac:dyDescent="0.15">
      <c r="A468" s="31" t="s">
        <v>279</v>
      </c>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row>
    <row r="469" spans="1:57" ht="16.75" customHeight="1" x14ac:dyDescent="0.15">
      <c r="A469" s="39" t="s">
        <v>280</v>
      </c>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c r="BC469" s="39"/>
      <c r="BD469" s="39"/>
      <c r="BE469" s="39"/>
    </row>
    <row r="470" spans="1:57" ht="17.5" customHeight="1" x14ac:dyDescent="0.15">
      <c r="A470" s="24" t="s">
        <v>50</v>
      </c>
      <c r="B470" s="24"/>
      <c r="C470" s="32" t="s">
        <v>51</v>
      </c>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t="s">
        <v>52</v>
      </c>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row>
    <row r="471" spans="1:57" ht="17.5" customHeight="1" x14ac:dyDescent="0.15">
      <c r="A471" s="24"/>
      <c r="B471" s="24"/>
      <c r="C471" s="24" t="s">
        <v>88</v>
      </c>
      <c r="D471" s="24"/>
      <c r="E471" s="24"/>
      <c r="F471" s="24"/>
      <c r="G471" s="24"/>
      <c r="H471" s="24"/>
      <c r="I471" s="24"/>
      <c r="J471" s="24"/>
      <c r="K471" s="24"/>
      <c r="L471" s="24"/>
      <c r="M471" s="24"/>
      <c r="N471" s="24"/>
      <c r="O471" s="24"/>
      <c r="P471" s="24" t="s">
        <v>281</v>
      </c>
      <c r="Q471" s="24"/>
      <c r="R471" s="24"/>
      <c r="S471" s="24"/>
      <c r="T471" s="24"/>
      <c r="U471" s="24" t="s">
        <v>282</v>
      </c>
      <c r="V471" s="24"/>
      <c r="W471" s="24"/>
      <c r="X471" s="24"/>
      <c r="Y471" s="24"/>
      <c r="Z471" s="24"/>
      <c r="AA471" s="24"/>
      <c r="AB471" s="24"/>
      <c r="AC471" s="24"/>
      <c r="AD471" s="24" t="s">
        <v>88</v>
      </c>
      <c r="AE471" s="24"/>
      <c r="AF471" s="24"/>
      <c r="AG471" s="24"/>
      <c r="AH471" s="24"/>
      <c r="AI471" s="24"/>
      <c r="AJ471" s="24"/>
      <c r="AK471" s="24"/>
      <c r="AL471" s="24"/>
      <c r="AM471" s="24"/>
      <c r="AN471" s="24"/>
      <c r="AO471" s="24"/>
      <c r="AP471" s="24"/>
      <c r="AQ471" s="24"/>
      <c r="AR471" s="24"/>
      <c r="AS471" s="24" t="s">
        <v>281</v>
      </c>
      <c r="AT471" s="24"/>
      <c r="AU471" s="24"/>
      <c r="AV471" s="24"/>
      <c r="AW471" s="24"/>
      <c r="AX471" s="24"/>
      <c r="AY471" s="24"/>
      <c r="AZ471" s="24"/>
      <c r="BA471" s="24"/>
      <c r="BB471" s="24" t="s">
        <v>282</v>
      </c>
      <c r="BC471" s="24"/>
      <c r="BD471" s="24"/>
      <c r="BE471" s="24"/>
    </row>
    <row r="472" spans="1:57" ht="24.75" customHeight="1" x14ac:dyDescent="0.15">
      <c r="A472" s="25" t="s">
        <v>283</v>
      </c>
      <c r="B472" s="25"/>
      <c r="C472" s="26">
        <v>0</v>
      </c>
      <c r="D472" s="26"/>
      <c r="E472" s="26"/>
      <c r="F472" s="26"/>
      <c r="G472" s="26"/>
      <c r="H472" s="26"/>
      <c r="I472" s="26"/>
      <c r="J472" s="26"/>
      <c r="K472" s="26"/>
      <c r="L472" s="26"/>
      <c r="M472" s="26"/>
      <c r="N472" s="26"/>
      <c r="O472" s="26"/>
      <c r="P472" s="26">
        <v>0</v>
      </c>
      <c r="Q472" s="26"/>
      <c r="R472" s="26"/>
      <c r="S472" s="26"/>
      <c r="T472" s="26"/>
      <c r="U472" s="25"/>
      <c r="V472" s="25"/>
      <c r="W472" s="25"/>
      <c r="X472" s="25"/>
      <c r="Y472" s="25"/>
      <c r="Z472" s="25"/>
      <c r="AA472" s="25"/>
      <c r="AB472" s="25"/>
      <c r="AC472" s="25"/>
      <c r="AD472" s="26">
        <v>0</v>
      </c>
      <c r="AE472" s="26"/>
      <c r="AF472" s="26"/>
      <c r="AG472" s="26"/>
      <c r="AH472" s="26"/>
      <c r="AI472" s="26"/>
      <c r="AJ472" s="26"/>
      <c r="AK472" s="26"/>
      <c r="AL472" s="26"/>
      <c r="AM472" s="26"/>
      <c r="AN472" s="26"/>
      <c r="AO472" s="26"/>
      <c r="AP472" s="26"/>
      <c r="AQ472" s="26"/>
      <c r="AR472" s="26"/>
      <c r="AS472" s="26">
        <v>0</v>
      </c>
      <c r="AT472" s="26"/>
      <c r="AU472" s="26"/>
      <c r="AV472" s="26"/>
      <c r="AW472" s="26"/>
      <c r="AX472" s="26"/>
      <c r="AY472" s="26"/>
      <c r="AZ472" s="26"/>
      <c r="BA472" s="26"/>
      <c r="BB472" s="25"/>
      <c r="BC472" s="25"/>
      <c r="BD472" s="25"/>
      <c r="BE472" s="25"/>
    </row>
    <row r="473" spans="1:57" ht="24.75" customHeight="1" x14ac:dyDescent="0.15">
      <c r="A473" s="25" t="s">
        <v>284</v>
      </c>
      <c r="B473" s="25"/>
      <c r="C473" s="26">
        <v>0</v>
      </c>
      <c r="D473" s="26"/>
      <c r="E473" s="26"/>
      <c r="F473" s="26"/>
      <c r="G473" s="26"/>
      <c r="H473" s="26"/>
      <c r="I473" s="26"/>
      <c r="J473" s="26"/>
      <c r="K473" s="26"/>
      <c r="L473" s="26"/>
      <c r="M473" s="26"/>
      <c r="N473" s="26"/>
      <c r="O473" s="26"/>
      <c r="P473" s="26">
        <v>0</v>
      </c>
      <c r="Q473" s="26"/>
      <c r="R473" s="26"/>
      <c r="S473" s="26"/>
      <c r="T473" s="26"/>
      <c r="U473" s="25"/>
      <c r="V473" s="25"/>
      <c r="W473" s="25"/>
      <c r="X473" s="25"/>
      <c r="Y473" s="25"/>
      <c r="Z473" s="25"/>
      <c r="AA473" s="25"/>
      <c r="AB473" s="25"/>
      <c r="AC473" s="25"/>
      <c r="AD473" s="26">
        <v>0</v>
      </c>
      <c r="AE473" s="26"/>
      <c r="AF473" s="26"/>
      <c r="AG473" s="26"/>
      <c r="AH473" s="26"/>
      <c r="AI473" s="26"/>
      <c r="AJ473" s="26"/>
      <c r="AK473" s="26"/>
      <c r="AL473" s="26"/>
      <c r="AM473" s="26"/>
      <c r="AN473" s="26"/>
      <c r="AO473" s="26"/>
      <c r="AP473" s="26"/>
      <c r="AQ473" s="26"/>
      <c r="AR473" s="26"/>
      <c r="AS473" s="26">
        <v>0</v>
      </c>
      <c r="AT473" s="26"/>
      <c r="AU473" s="26"/>
      <c r="AV473" s="26"/>
      <c r="AW473" s="26"/>
      <c r="AX473" s="26"/>
      <c r="AY473" s="26"/>
      <c r="AZ473" s="26"/>
      <c r="BA473" s="26"/>
      <c r="BB473" s="25"/>
      <c r="BC473" s="25"/>
      <c r="BD473" s="25"/>
      <c r="BE473" s="25"/>
    </row>
    <row r="474" spans="1:57" ht="25.5" customHeight="1" x14ac:dyDescent="0.15">
      <c r="A474" s="25" t="s">
        <v>285</v>
      </c>
      <c r="B474" s="25"/>
      <c r="C474" s="26">
        <v>0</v>
      </c>
      <c r="D474" s="26"/>
      <c r="E474" s="26"/>
      <c r="F474" s="26"/>
      <c r="G474" s="26"/>
      <c r="H474" s="26"/>
      <c r="I474" s="26"/>
      <c r="J474" s="26"/>
      <c r="K474" s="26"/>
      <c r="L474" s="26"/>
      <c r="M474" s="26"/>
      <c r="N474" s="26"/>
      <c r="O474" s="26"/>
      <c r="P474" s="26">
        <v>0</v>
      </c>
      <c r="Q474" s="26"/>
      <c r="R474" s="26"/>
      <c r="S474" s="26"/>
      <c r="T474" s="26"/>
      <c r="U474" s="25"/>
      <c r="V474" s="25"/>
      <c r="W474" s="25"/>
      <c r="X474" s="25"/>
      <c r="Y474" s="25"/>
      <c r="Z474" s="25"/>
      <c r="AA474" s="25"/>
      <c r="AB474" s="25"/>
      <c r="AC474" s="25"/>
      <c r="AD474" s="26">
        <v>0</v>
      </c>
      <c r="AE474" s="26"/>
      <c r="AF474" s="26"/>
      <c r="AG474" s="26"/>
      <c r="AH474" s="26"/>
      <c r="AI474" s="26"/>
      <c r="AJ474" s="26"/>
      <c r="AK474" s="26"/>
      <c r="AL474" s="26"/>
      <c r="AM474" s="26"/>
      <c r="AN474" s="26"/>
      <c r="AO474" s="26"/>
      <c r="AP474" s="26"/>
      <c r="AQ474" s="26"/>
      <c r="AR474" s="26"/>
      <c r="AS474" s="26">
        <v>0</v>
      </c>
      <c r="AT474" s="26"/>
      <c r="AU474" s="26"/>
      <c r="AV474" s="26"/>
      <c r="AW474" s="26"/>
      <c r="AX474" s="26"/>
      <c r="AY474" s="26"/>
      <c r="AZ474" s="26"/>
      <c r="BA474" s="26"/>
      <c r="BB474" s="25"/>
      <c r="BC474" s="25"/>
      <c r="BD474" s="25"/>
      <c r="BE474" s="25"/>
    </row>
    <row r="475" spans="1:57" ht="24.75" customHeight="1" x14ac:dyDescent="0.15">
      <c r="A475" s="27" t="s">
        <v>286</v>
      </c>
      <c r="B475" s="27"/>
      <c r="C475" s="28">
        <v>0</v>
      </c>
      <c r="D475" s="28"/>
      <c r="E475" s="28"/>
      <c r="F475" s="28"/>
      <c r="G475" s="28"/>
      <c r="H475" s="28"/>
      <c r="I475" s="28"/>
      <c r="J475" s="28"/>
      <c r="K475" s="28"/>
      <c r="L475" s="28"/>
      <c r="M475" s="28"/>
      <c r="N475" s="28"/>
      <c r="O475" s="28"/>
      <c r="P475" s="28">
        <v>0</v>
      </c>
      <c r="Q475" s="28"/>
      <c r="R475" s="28"/>
      <c r="S475" s="28"/>
      <c r="T475" s="28"/>
      <c r="U475" s="27"/>
      <c r="V475" s="27"/>
      <c r="W475" s="27"/>
      <c r="X475" s="27"/>
      <c r="Y475" s="27"/>
      <c r="Z475" s="27"/>
      <c r="AA475" s="27"/>
      <c r="AB475" s="27"/>
      <c r="AC475" s="27"/>
      <c r="AD475" s="28">
        <v>0</v>
      </c>
      <c r="AE475" s="28"/>
      <c r="AF475" s="28"/>
      <c r="AG475" s="28"/>
      <c r="AH475" s="28"/>
      <c r="AI475" s="28"/>
      <c r="AJ475" s="28"/>
      <c r="AK475" s="28"/>
      <c r="AL475" s="28"/>
      <c r="AM475" s="28"/>
      <c r="AN475" s="28"/>
      <c r="AO475" s="28"/>
      <c r="AP475" s="28"/>
      <c r="AQ475" s="28"/>
      <c r="AR475" s="28"/>
      <c r="AS475" s="28">
        <v>0</v>
      </c>
      <c r="AT475" s="28"/>
      <c r="AU475" s="28"/>
      <c r="AV475" s="28"/>
      <c r="AW475" s="28"/>
      <c r="AX475" s="28"/>
      <c r="AY475" s="28"/>
      <c r="AZ475" s="28"/>
      <c r="BA475" s="28"/>
      <c r="BB475" s="27"/>
      <c r="BC475" s="27"/>
      <c r="BD475" s="27"/>
      <c r="BE475" s="27"/>
    </row>
    <row r="476" spans="1:57" ht="17.5" customHeight="1" x14ac:dyDescent="0.15">
      <c r="A476" s="24" t="s">
        <v>56</v>
      </c>
      <c r="B476" s="24"/>
      <c r="C476" s="38">
        <v>0</v>
      </c>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v>0</v>
      </c>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row>
    <row r="477" spans="1:57" ht="58.75" customHeight="1" x14ac:dyDescent="0.15">
      <c r="A477" s="25" t="s">
        <v>287</v>
      </c>
      <c r="B477" s="25"/>
      <c r="C477" s="26">
        <v>0</v>
      </c>
      <c r="D477" s="26"/>
      <c r="E477" s="26"/>
      <c r="F477" s="26"/>
      <c r="G477" s="26"/>
      <c r="H477" s="26"/>
      <c r="I477" s="26"/>
      <c r="J477" s="26"/>
      <c r="K477" s="26"/>
      <c r="L477" s="26"/>
      <c r="M477" s="26"/>
      <c r="N477" s="26"/>
      <c r="O477" s="26"/>
      <c r="P477" s="26">
        <v>0</v>
      </c>
      <c r="Q477" s="26"/>
      <c r="R477" s="26"/>
      <c r="S477" s="26"/>
      <c r="T477" s="26"/>
      <c r="U477" s="25"/>
      <c r="V477" s="25"/>
      <c r="W477" s="25"/>
      <c r="X477" s="25"/>
      <c r="Y477" s="25"/>
      <c r="Z477" s="25"/>
      <c r="AA477" s="25"/>
      <c r="AB477" s="25"/>
      <c r="AC477" s="25"/>
      <c r="AD477" s="26">
        <v>0</v>
      </c>
      <c r="AE477" s="26"/>
      <c r="AF477" s="26"/>
      <c r="AG477" s="26"/>
      <c r="AH477" s="26"/>
      <c r="AI477" s="26"/>
      <c r="AJ477" s="26"/>
      <c r="AK477" s="26"/>
      <c r="AL477" s="26"/>
      <c r="AM477" s="26"/>
      <c r="AN477" s="26"/>
      <c r="AO477" s="26"/>
      <c r="AP477" s="26"/>
      <c r="AQ477" s="26"/>
      <c r="AR477" s="26"/>
      <c r="AS477" s="26">
        <v>0</v>
      </c>
      <c r="AT477" s="26"/>
      <c r="AU477" s="26"/>
      <c r="AV477" s="26"/>
      <c r="AW477" s="26"/>
      <c r="AX477" s="26"/>
      <c r="AY477" s="26"/>
      <c r="AZ477" s="26"/>
      <c r="BA477" s="26"/>
      <c r="BB477" s="25"/>
      <c r="BC477" s="25"/>
      <c r="BD477" s="25"/>
      <c r="BE477" s="25"/>
    </row>
    <row r="478" spans="1:57" ht="17.5" customHeight="1" x14ac:dyDescent="0.15">
      <c r="A478" s="27" t="s">
        <v>212</v>
      </c>
      <c r="B478" s="27"/>
      <c r="C478" s="28">
        <v>0</v>
      </c>
      <c r="D478" s="28"/>
      <c r="E478" s="28"/>
      <c r="F478" s="28"/>
      <c r="G478" s="28"/>
      <c r="H478" s="28"/>
      <c r="I478" s="28"/>
      <c r="J478" s="28"/>
      <c r="K478" s="28"/>
      <c r="L478" s="28"/>
      <c r="M478" s="28"/>
      <c r="N478" s="28"/>
      <c r="O478" s="28"/>
      <c r="P478" s="28">
        <v>0</v>
      </c>
      <c r="Q478" s="28"/>
      <c r="R478" s="28"/>
      <c r="S478" s="28"/>
      <c r="T478" s="28"/>
      <c r="U478" s="27"/>
      <c r="V478" s="27"/>
      <c r="W478" s="27"/>
      <c r="X478" s="27"/>
      <c r="Y478" s="27"/>
      <c r="Z478" s="27"/>
      <c r="AA478" s="27"/>
      <c r="AB478" s="27"/>
      <c r="AC478" s="27"/>
      <c r="AD478" s="28">
        <v>0</v>
      </c>
      <c r="AE478" s="28"/>
      <c r="AF478" s="28"/>
      <c r="AG478" s="28"/>
      <c r="AH478" s="28"/>
      <c r="AI478" s="28"/>
      <c r="AJ478" s="28"/>
      <c r="AK478" s="28"/>
      <c r="AL478" s="28"/>
      <c r="AM478" s="28"/>
      <c r="AN478" s="28"/>
      <c r="AO478" s="28"/>
      <c r="AP478" s="28"/>
      <c r="AQ478" s="28"/>
      <c r="AR478" s="28"/>
      <c r="AS478" s="28">
        <v>0</v>
      </c>
      <c r="AT478" s="28"/>
      <c r="AU478" s="28"/>
      <c r="AV478" s="28"/>
      <c r="AW478" s="28"/>
      <c r="AX478" s="28"/>
      <c r="AY478" s="28"/>
      <c r="AZ478" s="28"/>
      <c r="BA478" s="28"/>
      <c r="BB478" s="27"/>
      <c r="BC478" s="27"/>
      <c r="BD478" s="27"/>
      <c r="BE478" s="27"/>
    </row>
    <row r="479" spans="1:57" ht="16.75" customHeight="1" x14ac:dyDescent="0.15">
      <c r="A479" s="32" t="s">
        <v>56</v>
      </c>
      <c r="B479" s="32"/>
      <c r="C479" s="30">
        <v>0</v>
      </c>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v>0</v>
      </c>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row>
    <row r="480" spans="1:57" ht="8.75" customHeight="1" x14ac:dyDescent="0.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row>
    <row r="481" spans="1:57" ht="17.5" customHeight="1" x14ac:dyDescent="0.15">
      <c r="A481" s="20" t="s">
        <v>288</v>
      </c>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row>
    <row r="482" spans="1:57" ht="16.75" customHeight="1" x14ac:dyDescent="0.15">
      <c r="A482" s="21" t="s">
        <v>289</v>
      </c>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row>
    <row r="483" spans="1:57" ht="17.5" customHeight="1" x14ac:dyDescent="0.15">
      <c r="A483" s="21" t="s">
        <v>290</v>
      </c>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row>
    <row r="484" spans="1:57" ht="17.5" customHeight="1" x14ac:dyDescent="0.15">
      <c r="A484" s="21" t="s">
        <v>291</v>
      </c>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row>
    <row r="485" spans="1:57" ht="16.75" customHeight="1" x14ac:dyDescent="0.15">
      <c r="A485" s="21" t="s">
        <v>292</v>
      </c>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row>
    <row r="486" spans="1:57" ht="17.5" customHeight="1" x14ac:dyDescent="0.15">
      <c r="A486" s="21" t="s">
        <v>293</v>
      </c>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row>
    <row r="487" spans="1:57" ht="16.75" customHeight="1" x14ac:dyDescent="0.15">
      <c r="A487" s="21" t="s">
        <v>294</v>
      </c>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row>
    <row r="488" spans="1:57" ht="17.5" customHeight="1" x14ac:dyDescent="0.15">
      <c r="A488" s="21" t="s">
        <v>295</v>
      </c>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row>
    <row r="489" spans="1:57" ht="17.5" customHeight="1" x14ac:dyDescent="0.15">
      <c r="A489" s="21" t="s">
        <v>296</v>
      </c>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row>
    <row r="490" spans="1:57" ht="16.75" customHeight="1" x14ac:dyDescent="0.15">
      <c r="A490" s="21" t="s">
        <v>297</v>
      </c>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row>
    <row r="491" spans="1:57" ht="17.5" customHeight="1" x14ac:dyDescent="0.15">
      <c r="A491" s="21" t="s">
        <v>291</v>
      </c>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row>
    <row r="492" spans="1:57" ht="17.5" customHeight="1" x14ac:dyDescent="0.15">
      <c r="A492" s="21" t="s">
        <v>292</v>
      </c>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row>
    <row r="493" spans="1:57" ht="8.75" customHeight="1" x14ac:dyDescent="0.15"/>
    <row r="494" spans="1:57" ht="16.75" customHeight="1" x14ac:dyDescent="0.15">
      <c r="A494" s="21" t="s">
        <v>293</v>
      </c>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row>
    <row r="495" spans="1:57" ht="17.5" customHeight="1" x14ac:dyDescent="0.15">
      <c r="A495" s="21" t="s">
        <v>294</v>
      </c>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row>
    <row r="496" spans="1:57" ht="17.5" customHeight="1" x14ac:dyDescent="0.15">
      <c r="A496" s="21" t="s">
        <v>295</v>
      </c>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row>
    <row r="497" spans="1:57" ht="16.75" customHeight="1" x14ac:dyDescent="0.15">
      <c r="A497" s="21" t="s">
        <v>298</v>
      </c>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row>
    <row r="498" spans="1:57" ht="30" customHeight="1" x14ac:dyDescent="0.15">
      <c r="A498" s="21" t="s">
        <v>299</v>
      </c>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row>
    <row r="499" spans="1:57" ht="16.75" customHeight="1" x14ac:dyDescent="0.15">
      <c r="A499" s="21" t="s">
        <v>300</v>
      </c>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row>
    <row r="500" spans="1:57" ht="17.5" customHeight="1" x14ac:dyDescent="0.15">
      <c r="A500" s="21" t="s">
        <v>301</v>
      </c>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row>
    <row r="501" spans="1:57" ht="17.5" customHeight="1" x14ac:dyDescent="0.15">
      <c r="A501" s="21" t="s">
        <v>302</v>
      </c>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row>
    <row r="502" spans="1:57" ht="16.75" customHeight="1" x14ac:dyDescent="0.15">
      <c r="A502" s="21" t="s">
        <v>303</v>
      </c>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row>
    <row r="503" spans="1:57" ht="17.5" customHeight="1" x14ac:dyDescent="0.15">
      <c r="A503" s="21" t="s">
        <v>304</v>
      </c>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row>
    <row r="504" spans="1:57" ht="16.75" customHeight="1" x14ac:dyDescent="0.15">
      <c r="A504" s="21" t="s">
        <v>305</v>
      </c>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row>
    <row r="505" spans="1:57" ht="17.5" customHeight="1" x14ac:dyDescent="0.15">
      <c r="A505" s="21" t="s">
        <v>291</v>
      </c>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row>
    <row r="506" spans="1:57" ht="17.5" customHeight="1" x14ac:dyDescent="0.15">
      <c r="A506" s="21" t="s">
        <v>292</v>
      </c>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row>
    <row r="507" spans="1:57" ht="16.75" customHeight="1" x14ac:dyDescent="0.15">
      <c r="A507" s="21" t="s">
        <v>293</v>
      </c>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row>
    <row r="508" spans="1:57" ht="17.5" customHeight="1" x14ac:dyDescent="0.15">
      <c r="A508" s="21" t="s">
        <v>294</v>
      </c>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row>
    <row r="509" spans="1:57" ht="17.5" customHeight="1" x14ac:dyDescent="0.15">
      <c r="A509" s="21" t="s">
        <v>295</v>
      </c>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row>
    <row r="510" spans="1:57" ht="16.75" customHeight="1" x14ac:dyDescent="0.15">
      <c r="A510" s="21" t="s">
        <v>306</v>
      </c>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row>
    <row r="511" spans="1:57" ht="8.75" customHeight="1" x14ac:dyDescent="0.15"/>
    <row r="512" spans="1:57" ht="17.5" customHeight="1" x14ac:dyDescent="0.15">
      <c r="A512" s="20" t="s">
        <v>307</v>
      </c>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row>
    <row r="513" spans="1:57" ht="16.75" customHeight="1" x14ac:dyDescent="0.15">
      <c r="A513" s="21" t="s">
        <v>308</v>
      </c>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row>
    <row r="514" spans="1:57" ht="17.5" customHeight="1" x14ac:dyDescent="0.15">
      <c r="A514" s="21" t="s">
        <v>309</v>
      </c>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row>
    <row r="515" spans="1:57" ht="16.75" customHeight="1" x14ac:dyDescent="0.15">
      <c r="A515" s="21" t="s">
        <v>310</v>
      </c>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row>
    <row r="516" spans="1:57" ht="17.5" customHeight="1" x14ac:dyDescent="0.15">
      <c r="A516" s="21" t="s">
        <v>311</v>
      </c>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row>
    <row r="517" spans="1:57" ht="17.5" customHeight="1" x14ac:dyDescent="0.15">
      <c r="A517" s="21" t="s">
        <v>312</v>
      </c>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row>
    <row r="518" spans="1:57" ht="8.75" customHeight="1" x14ac:dyDescent="0.15"/>
    <row r="519" spans="1:57" ht="16.75" customHeight="1" x14ac:dyDescent="0.15">
      <c r="A519" s="31" t="s">
        <v>313</v>
      </c>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31"/>
      <c r="AS519" s="31"/>
      <c r="AT519" s="31"/>
      <c r="AU519" s="31"/>
      <c r="AV519" s="31"/>
      <c r="AW519" s="31"/>
      <c r="AX519" s="31"/>
      <c r="AY519" s="31"/>
      <c r="AZ519" s="31"/>
      <c r="BA519" s="31"/>
      <c r="BB519" s="31"/>
      <c r="BC519" s="31"/>
      <c r="BD519" s="31"/>
      <c r="BE519" s="31"/>
    </row>
    <row r="520" spans="1:57" ht="2.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row>
    <row r="521" spans="1:57" ht="17.5" customHeight="1" x14ac:dyDescent="0.15">
      <c r="A521" s="24" t="s">
        <v>50</v>
      </c>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t="s">
        <v>51</v>
      </c>
      <c r="AH521" s="24"/>
      <c r="AI521" s="24"/>
      <c r="AJ521" s="24"/>
      <c r="AK521" s="24"/>
      <c r="AL521" s="24"/>
      <c r="AM521" s="24"/>
      <c r="AN521" s="24"/>
      <c r="AO521" s="24"/>
      <c r="AP521" s="24"/>
      <c r="AQ521" s="24"/>
      <c r="AR521" s="24"/>
      <c r="AS521" s="24"/>
      <c r="AT521" s="24"/>
      <c r="AU521" s="24"/>
      <c r="AV521" s="24" t="s">
        <v>52</v>
      </c>
      <c r="AW521" s="24"/>
      <c r="AX521" s="24"/>
      <c r="AY521" s="24"/>
      <c r="AZ521" s="24"/>
      <c r="BA521" s="24"/>
      <c r="BB521" s="24"/>
      <c r="BC521" s="24"/>
      <c r="BD521" s="24"/>
      <c r="BE521" s="24"/>
    </row>
    <row r="522" spans="1:57" ht="16.75" customHeight="1" x14ac:dyDescent="0.15">
      <c r="A522" s="25" t="s">
        <v>89</v>
      </c>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6">
        <v>0</v>
      </c>
      <c r="AH522" s="26"/>
      <c r="AI522" s="26"/>
      <c r="AJ522" s="26"/>
      <c r="AK522" s="26"/>
      <c r="AL522" s="26"/>
      <c r="AM522" s="26"/>
      <c r="AN522" s="26"/>
      <c r="AO522" s="26"/>
      <c r="AP522" s="26"/>
      <c r="AQ522" s="26"/>
      <c r="AR522" s="26"/>
      <c r="AS522" s="26"/>
      <c r="AT522" s="26"/>
      <c r="AU522" s="26"/>
      <c r="AV522" s="26">
        <v>0</v>
      </c>
      <c r="AW522" s="26"/>
      <c r="AX522" s="26"/>
      <c r="AY522" s="26"/>
      <c r="AZ522" s="26"/>
      <c r="BA522" s="26"/>
      <c r="BB522" s="26"/>
      <c r="BC522" s="26"/>
      <c r="BD522" s="26"/>
      <c r="BE522" s="26"/>
    </row>
    <row r="523" spans="1:57" ht="17.5" customHeight="1" x14ac:dyDescent="0.15">
      <c r="A523" s="25" t="s">
        <v>314</v>
      </c>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6">
        <v>0</v>
      </c>
      <c r="AH523" s="26"/>
      <c r="AI523" s="26"/>
      <c r="AJ523" s="26"/>
      <c r="AK523" s="26"/>
      <c r="AL523" s="26"/>
      <c r="AM523" s="26"/>
      <c r="AN523" s="26"/>
      <c r="AO523" s="26"/>
      <c r="AP523" s="26"/>
      <c r="AQ523" s="26"/>
      <c r="AR523" s="26"/>
      <c r="AS523" s="26"/>
      <c r="AT523" s="26"/>
      <c r="AU523" s="26"/>
      <c r="AV523" s="26">
        <v>0</v>
      </c>
      <c r="AW523" s="26"/>
      <c r="AX523" s="26"/>
      <c r="AY523" s="26"/>
      <c r="AZ523" s="26"/>
      <c r="BA523" s="26"/>
      <c r="BB523" s="26"/>
      <c r="BC523" s="26"/>
      <c r="BD523" s="26"/>
      <c r="BE523" s="26"/>
    </row>
    <row r="524" spans="1:57" ht="17.5" customHeight="1" x14ac:dyDescent="0.15">
      <c r="A524" s="25" t="s">
        <v>315</v>
      </c>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6">
        <v>0</v>
      </c>
      <c r="AH524" s="26"/>
      <c r="AI524" s="26"/>
      <c r="AJ524" s="26"/>
      <c r="AK524" s="26"/>
      <c r="AL524" s="26"/>
      <c r="AM524" s="26"/>
      <c r="AN524" s="26"/>
      <c r="AO524" s="26"/>
      <c r="AP524" s="26"/>
      <c r="AQ524" s="26"/>
      <c r="AR524" s="26"/>
      <c r="AS524" s="26"/>
      <c r="AT524" s="26"/>
      <c r="AU524" s="26"/>
      <c r="AV524" s="26">
        <v>0</v>
      </c>
      <c r="AW524" s="26"/>
      <c r="AX524" s="26"/>
      <c r="AY524" s="26"/>
      <c r="AZ524" s="26"/>
      <c r="BA524" s="26"/>
      <c r="BB524" s="26"/>
      <c r="BC524" s="26"/>
      <c r="BD524" s="26"/>
      <c r="BE524" s="26"/>
    </row>
    <row r="525" spans="1:57" ht="16.75" customHeight="1" x14ac:dyDescent="0.15">
      <c r="A525" s="25" t="s">
        <v>316</v>
      </c>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6">
        <v>0</v>
      </c>
      <c r="AH525" s="26"/>
      <c r="AI525" s="26"/>
      <c r="AJ525" s="26"/>
      <c r="AK525" s="26"/>
      <c r="AL525" s="26"/>
      <c r="AM525" s="26"/>
      <c r="AN525" s="26"/>
      <c r="AO525" s="26"/>
      <c r="AP525" s="26"/>
      <c r="AQ525" s="26"/>
      <c r="AR525" s="26"/>
      <c r="AS525" s="26"/>
      <c r="AT525" s="26"/>
      <c r="AU525" s="26"/>
      <c r="AV525" s="26">
        <v>0</v>
      </c>
      <c r="AW525" s="26"/>
      <c r="AX525" s="26"/>
      <c r="AY525" s="26"/>
      <c r="AZ525" s="26"/>
      <c r="BA525" s="26"/>
      <c r="BB525" s="26"/>
      <c r="BC525" s="26"/>
      <c r="BD525" s="26"/>
      <c r="BE525" s="26"/>
    </row>
    <row r="526" spans="1:57" ht="24.75" customHeight="1" x14ac:dyDescent="0.15">
      <c r="A526" s="27" t="s">
        <v>317</v>
      </c>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8">
        <v>0</v>
      </c>
      <c r="AH526" s="28"/>
      <c r="AI526" s="28"/>
      <c r="AJ526" s="28"/>
      <c r="AK526" s="28"/>
      <c r="AL526" s="28"/>
      <c r="AM526" s="28"/>
      <c r="AN526" s="28"/>
      <c r="AO526" s="28"/>
      <c r="AP526" s="28"/>
      <c r="AQ526" s="28"/>
      <c r="AR526" s="28"/>
      <c r="AS526" s="28"/>
      <c r="AT526" s="28"/>
      <c r="AU526" s="28"/>
      <c r="AV526" s="28">
        <v>0</v>
      </c>
      <c r="AW526" s="28"/>
      <c r="AX526" s="28"/>
      <c r="AY526" s="28"/>
      <c r="AZ526" s="28"/>
      <c r="BA526" s="28"/>
      <c r="BB526" s="28"/>
      <c r="BC526" s="28"/>
      <c r="BD526" s="28"/>
      <c r="BE526" s="28"/>
    </row>
    <row r="527" spans="1:57" ht="17.5" customHeight="1" x14ac:dyDescent="0.15">
      <c r="A527" s="24" t="s">
        <v>56</v>
      </c>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38">
        <v>0</v>
      </c>
      <c r="AH527" s="38"/>
      <c r="AI527" s="38"/>
      <c r="AJ527" s="38"/>
      <c r="AK527" s="38"/>
      <c r="AL527" s="38"/>
      <c r="AM527" s="38"/>
      <c r="AN527" s="38"/>
      <c r="AO527" s="38"/>
      <c r="AP527" s="38"/>
      <c r="AQ527" s="38"/>
      <c r="AR527" s="38"/>
      <c r="AS527" s="38"/>
      <c r="AT527" s="38"/>
      <c r="AU527" s="38"/>
      <c r="AV527" s="38">
        <v>0</v>
      </c>
      <c r="AW527" s="38"/>
      <c r="AX527" s="38"/>
      <c r="AY527" s="38"/>
      <c r="AZ527" s="38"/>
      <c r="BA527" s="38"/>
      <c r="BB527" s="38"/>
      <c r="BC527" s="38"/>
      <c r="BD527" s="38"/>
      <c r="BE527" s="38"/>
    </row>
    <row r="528" spans="1:57" ht="17.5" customHeight="1" x14ac:dyDescent="0.15">
      <c r="A528" s="25" t="s">
        <v>97</v>
      </c>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6">
        <v>0</v>
      </c>
      <c r="AH528" s="26"/>
      <c r="AI528" s="26"/>
      <c r="AJ528" s="26"/>
      <c r="AK528" s="26"/>
      <c r="AL528" s="26"/>
      <c r="AM528" s="26"/>
      <c r="AN528" s="26"/>
      <c r="AO528" s="26"/>
      <c r="AP528" s="26"/>
      <c r="AQ528" s="26"/>
      <c r="AR528" s="26"/>
      <c r="AS528" s="26"/>
      <c r="AT528" s="26"/>
      <c r="AU528" s="26"/>
      <c r="AV528" s="26">
        <v>0</v>
      </c>
      <c r="AW528" s="26"/>
      <c r="AX528" s="26"/>
      <c r="AY528" s="26"/>
      <c r="AZ528" s="26"/>
      <c r="BA528" s="26"/>
      <c r="BB528" s="26"/>
      <c r="BC528" s="26"/>
      <c r="BD528" s="26"/>
      <c r="BE528" s="26"/>
    </row>
    <row r="529" spans="1:57" ht="16.75" customHeight="1" x14ac:dyDescent="0.15">
      <c r="A529" s="25" t="s">
        <v>314</v>
      </c>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6">
        <v>0</v>
      </c>
      <c r="AH529" s="26"/>
      <c r="AI529" s="26"/>
      <c r="AJ529" s="26"/>
      <c r="AK529" s="26"/>
      <c r="AL529" s="26"/>
      <c r="AM529" s="26"/>
      <c r="AN529" s="26"/>
      <c r="AO529" s="26"/>
      <c r="AP529" s="26"/>
      <c r="AQ529" s="26"/>
      <c r="AR529" s="26"/>
      <c r="AS529" s="26"/>
      <c r="AT529" s="26"/>
      <c r="AU529" s="26"/>
      <c r="AV529" s="26">
        <v>0</v>
      </c>
      <c r="AW529" s="26"/>
      <c r="AX529" s="26"/>
      <c r="AY529" s="26"/>
      <c r="AZ529" s="26"/>
      <c r="BA529" s="26"/>
      <c r="BB529" s="26"/>
      <c r="BC529" s="26"/>
      <c r="BD529" s="26"/>
      <c r="BE529" s="26"/>
    </row>
    <row r="530" spans="1:57" ht="17.5" customHeight="1" x14ac:dyDescent="0.15">
      <c r="A530" s="25" t="s">
        <v>315</v>
      </c>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6">
        <v>0</v>
      </c>
      <c r="AH530" s="26"/>
      <c r="AI530" s="26"/>
      <c r="AJ530" s="26"/>
      <c r="AK530" s="26"/>
      <c r="AL530" s="26"/>
      <c r="AM530" s="26"/>
      <c r="AN530" s="26"/>
      <c r="AO530" s="26"/>
      <c r="AP530" s="26"/>
      <c r="AQ530" s="26"/>
      <c r="AR530" s="26"/>
      <c r="AS530" s="26"/>
      <c r="AT530" s="26"/>
      <c r="AU530" s="26"/>
      <c r="AV530" s="26">
        <v>0</v>
      </c>
      <c r="AW530" s="26"/>
      <c r="AX530" s="26"/>
      <c r="AY530" s="26"/>
      <c r="AZ530" s="26"/>
      <c r="BA530" s="26"/>
      <c r="BB530" s="26"/>
      <c r="BC530" s="26"/>
      <c r="BD530" s="26"/>
      <c r="BE530" s="26"/>
    </row>
    <row r="531" spans="1:57" ht="17.5" customHeight="1" x14ac:dyDescent="0.15">
      <c r="A531" s="25" t="s">
        <v>316</v>
      </c>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6">
        <v>0</v>
      </c>
      <c r="AH531" s="26"/>
      <c r="AI531" s="26"/>
      <c r="AJ531" s="26"/>
      <c r="AK531" s="26"/>
      <c r="AL531" s="26"/>
      <c r="AM531" s="26"/>
      <c r="AN531" s="26"/>
      <c r="AO531" s="26"/>
      <c r="AP531" s="26"/>
      <c r="AQ531" s="26"/>
      <c r="AR531" s="26"/>
      <c r="AS531" s="26"/>
      <c r="AT531" s="26"/>
      <c r="AU531" s="26"/>
      <c r="AV531" s="26">
        <v>0</v>
      </c>
      <c r="AW531" s="26"/>
      <c r="AX531" s="26"/>
      <c r="AY531" s="26"/>
      <c r="AZ531" s="26"/>
      <c r="BA531" s="26"/>
      <c r="BB531" s="26"/>
      <c r="BC531" s="26"/>
      <c r="BD531" s="26"/>
      <c r="BE531" s="26"/>
    </row>
    <row r="532" spans="1:57" ht="24.75" customHeight="1" x14ac:dyDescent="0.15">
      <c r="A532" s="27" t="s">
        <v>317</v>
      </c>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8">
        <v>0</v>
      </c>
      <c r="AH532" s="28"/>
      <c r="AI532" s="28"/>
      <c r="AJ532" s="28"/>
      <c r="AK532" s="28"/>
      <c r="AL532" s="28"/>
      <c r="AM532" s="28"/>
      <c r="AN532" s="28"/>
      <c r="AO532" s="28"/>
      <c r="AP532" s="28"/>
      <c r="AQ532" s="28"/>
      <c r="AR532" s="28"/>
      <c r="AS532" s="28"/>
      <c r="AT532" s="28"/>
      <c r="AU532" s="28"/>
      <c r="AV532" s="28">
        <v>0</v>
      </c>
      <c r="AW532" s="28"/>
      <c r="AX532" s="28"/>
      <c r="AY532" s="28"/>
      <c r="AZ532" s="28"/>
      <c r="BA532" s="28"/>
      <c r="BB532" s="28"/>
      <c r="BC532" s="28"/>
      <c r="BD532" s="28"/>
      <c r="BE532" s="28"/>
    </row>
    <row r="533" spans="1:57" ht="17.5" customHeight="1" x14ac:dyDescent="0.15">
      <c r="A533" s="32" t="s">
        <v>56</v>
      </c>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0">
        <v>0</v>
      </c>
      <c r="AH533" s="30"/>
      <c r="AI533" s="30"/>
      <c r="AJ533" s="30"/>
      <c r="AK533" s="30"/>
      <c r="AL533" s="30"/>
      <c r="AM533" s="30"/>
      <c r="AN533" s="30"/>
      <c r="AO533" s="30"/>
      <c r="AP533" s="30"/>
      <c r="AQ533" s="30"/>
      <c r="AR533" s="30"/>
      <c r="AS533" s="30"/>
      <c r="AT533" s="30"/>
      <c r="AU533" s="30"/>
      <c r="AV533" s="30">
        <v>0</v>
      </c>
      <c r="AW533" s="30"/>
      <c r="AX533" s="30"/>
      <c r="AY533" s="30"/>
      <c r="AZ533" s="30"/>
      <c r="BA533" s="30"/>
      <c r="BB533" s="30"/>
      <c r="BC533" s="30"/>
      <c r="BD533" s="30"/>
      <c r="BE533" s="30"/>
    </row>
    <row r="534" spans="1:57" ht="8" customHeight="1" x14ac:dyDescent="0.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row>
    <row r="535" spans="1:57" ht="17.5" customHeight="1" x14ac:dyDescent="0.15">
      <c r="A535" s="31" t="s">
        <v>318</v>
      </c>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row>
    <row r="536" spans="1:57" ht="8.75" customHeight="1" x14ac:dyDescent="0.15"/>
    <row r="537" spans="1:57" ht="2.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row>
    <row r="538" spans="1:57" ht="16.75" customHeight="1" x14ac:dyDescent="0.15">
      <c r="A538" s="24" t="s">
        <v>50</v>
      </c>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t="s">
        <v>51</v>
      </c>
      <c r="AH538" s="24"/>
      <c r="AI538" s="24"/>
      <c r="AJ538" s="24"/>
      <c r="AK538" s="24"/>
      <c r="AL538" s="24"/>
      <c r="AM538" s="24"/>
      <c r="AN538" s="24"/>
      <c r="AO538" s="24"/>
      <c r="AP538" s="24"/>
      <c r="AQ538" s="24"/>
      <c r="AR538" s="24"/>
      <c r="AS538" s="24"/>
      <c r="AT538" s="24"/>
      <c r="AU538" s="24"/>
      <c r="AV538" s="24" t="s">
        <v>52</v>
      </c>
      <c r="AW538" s="24"/>
      <c r="AX538" s="24"/>
      <c r="AY538" s="24"/>
      <c r="AZ538" s="24"/>
      <c r="BA538" s="24"/>
      <c r="BB538" s="24"/>
      <c r="BC538" s="24"/>
      <c r="BD538" s="24"/>
      <c r="BE538" s="24"/>
    </row>
    <row r="539" spans="1:57" ht="17.5" customHeight="1" x14ac:dyDescent="0.15">
      <c r="A539" s="34" t="s">
        <v>319</v>
      </c>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5">
        <v>0</v>
      </c>
      <c r="AH539" s="35"/>
      <c r="AI539" s="35"/>
      <c r="AJ539" s="35"/>
      <c r="AK539" s="35"/>
      <c r="AL539" s="35"/>
      <c r="AM539" s="35"/>
      <c r="AN539" s="35"/>
      <c r="AO539" s="35"/>
      <c r="AP539" s="35"/>
      <c r="AQ539" s="35"/>
      <c r="AR539" s="35"/>
      <c r="AS539" s="35"/>
      <c r="AT539" s="35"/>
      <c r="AU539" s="35"/>
      <c r="AV539" s="35">
        <v>0</v>
      </c>
      <c r="AW539" s="35"/>
      <c r="AX539" s="35"/>
      <c r="AY539" s="35"/>
      <c r="AZ539" s="35"/>
      <c r="BA539" s="35"/>
      <c r="BB539" s="35"/>
      <c r="BC539" s="35"/>
      <c r="BD539" s="35"/>
      <c r="BE539" s="35"/>
    </row>
    <row r="540" spans="1:57" ht="17.5" customHeight="1" x14ac:dyDescent="0.15">
      <c r="A540" s="25" t="s">
        <v>320</v>
      </c>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6">
        <v>0</v>
      </c>
      <c r="AH540" s="26"/>
      <c r="AI540" s="26"/>
      <c r="AJ540" s="26"/>
      <c r="AK540" s="26"/>
      <c r="AL540" s="26"/>
      <c r="AM540" s="26"/>
      <c r="AN540" s="26"/>
      <c r="AO540" s="26"/>
      <c r="AP540" s="26"/>
      <c r="AQ540" s="26"/>
      <c r="AR540" s="26"/>
      <c r="AS540" s="26"/>
      <c r="AT540" s="26"/>
      <c r="AU540" s="26"/>
      <c r="AV540" s="26">
        <v>0</v>
      </c>
      <c r="AW540" s="26"/>
      <c r="AX540" s="26"/>
      <c r="AY540" s="26"/>
      <c r="AZ540" s="26"/>
      <c r="BA540" s="26"/>
      <c r="BB540" s="26"/>
      <c r="BC540" s="26"/>
      <c r="BD540" s="26"/>
      <c r="BE540" s="26"/>
    </row>
    <row r="541" spans="1:57" ht="16.75" customHeight="1" x14ac:dyDescent="0.15">
      <c r="A541" s="25" t="s">
        <v>321</v>
      </c>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6">
        <v>0</v>
      </c>
      <c r="AH541" s="26"/>
      <c r="AI541" s="26"/>
      <c r="AJ541" s="26"/>
      <c r="AK541" s="26"/>
      <c r="AL541" s="26"/>
      <c r="AM541" s="26"/>
      <c r="AN541" s="26"/>
      <c r="AO541" s="26"/>
      <c r="AP541" s="26"/>
      <c r="AQ541" s="26"/>
      <c r="AR541" s="26"/>
      <c r="AS541" s="26"/>
      <c r="AT541" s="26"/>
      <c r="AU541" s="26"/>
      <c r="AV541" s="26">
        <v>0</v>
      </c>
      <c r="AW541" s="26"/>
      <c r="AX541" s="26"/>
      <c r="AY541" s="26"/>
      <c r="AZ541" s="26"/>
      <c r="BA541" s="26"/>
      <c r="BB541" s="26"/>
      <c r="BC541" s="26"/>
      <c r="BD541" s="26"/>
      <c r="BE541" s="26"/>
    </row>
    <row r="542" spans="1:57" ht="25.5" customHeight="1" x14ac:dyDescent="0.15">
      <c r="A542" s="25" t="s">
        <v>322</v>
      </c>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6">
        <v>0</v>
      </c>
      <c r="AH542" s="26"/>
      <c r="AI542" s="26"/>
      <c r="AJ542" s="26"/>
      <c r="AK542" s="26"/>
      <c r="AL542" s="26"/>
      <c r="AM542" s="26"/>
      <c r="AN542" s="26"/>
      <c r="AO542" s="26"/>
      <c r="AP542" s="26"/>
      <c r="AQ542" s="26"/>
      <c r="AR542" s="26"/>
      <c r="AS542" s="26"/>
      <c r="AT542" s="26"/>
      <c r="AU542" s="26"/>
      <c r="AV542" s="26">
        <v>0</v>
      </c>
      <c r="AW542" s="26"/>
      <c r="AX542" s="26"/>
      <c r="AY542" s="26"/>
      <c r="AZ542" s="26"/>
      <c r="BA542" s="26"/>
      <c r="BB542" s="26"/>
      <c r="BC542" s="26"/>
      <c r="BD542" s="26"/>
      <c r="BE542" s="26"/>
    </row>
    <row r="543" spans="1:57" ht="24.75" customHeight="1" x14ac:dyDescent="0.15">
      <c r="A543" s="25" t="s">
        <v>323</v>
      </c>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6">
        <v>0</v>
      </c>
      <c r="AH543" s="26"/>
      <c r="AI543" s="26"/>
      <c r="AJ543" s="26"/>
      <c r="AK543" s="26"/>
      <c r="AL543" s="26"/>
      <c r="AM543" s="26"/>
      <c r="AN543" s="26"/>
      <c r="AO543" s="26"/>
      <c r="AP543" s="26"/>
      <c r="AQ543" s="26"/>
      <c r="AR543" s="26"/>
      <c r="AS543" s="26"/>
      <c r="AT543" s="26"/>
      <c r="AU543" s="26"/>
      <c r="AV543" s="26">
        <v>0</v>
      </c>
      <c r="AW543" s="26"/>
      <c r="AX543" s="26"/>
      <c r="AY543" s="26"/>
      <c r="AZ543" s="26"/>
      <c r="BA543" s="26"/>
      <c r="BB543" s="26"/>
      <c r="BC543" s="26"/>
      <c r="BD543" s="26"/>
      <c r="BE543" s="26"/>
    </row>
    <row r="544" spans="1:57" ht="16.75" customHeight="1" x14ac:dyDescent="0.15">
      <c r="A544" s="25" t="s">
        <v>324</v>
      </c>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6">
        <v>0</v>
      </c>
      <c r="AH544" s="26"/>
      <c r="AI544" s="26"/>
      <c r="AJ544" s="26"/>
      <c r="AK544" s="26"/>
      <c r="AL544" s="26"/>
      <c r="AM544" s="26"/>
      <c r="AN544" s="26"/>
      <c r="AO544" s="26"/>
      <c r="AP544" s="26"/>
      <c r="AQ544" s="26"/>
      <c r="AR544" s="26"/>
      <c r="AS544" s="26"/>
      <c r="AT544" s="26"/>
      <c r="AU544" s="26"/>
      <c r="AV544" s="26">
        <v>0</v>
      </c>
      <c r="AW544" s="26"/>
      <c r="AX544" s="26"/>
      <c r="AY544" s="26"/>
      <c r="AZ544" s="26"/>
      <c r="BA544" s="26"/>
      <c r="BB544" s="26"/>
      <c r="BC544" s="26"/>
      <c r="BD544" s="26"/>
      <c r="BE544" s="26"/>
    </row>
    <row r="545" spans="1:57" ht="17.5" customHeight="1" x14ac:dyDescent="0.15">
      <c r="A545" s="34" t="s">
        <v>325</v>
      </c>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5">
        <v>0</v>
      </c>
      <c r="AH545" s="35"/>
      <c r="AI545" s="35"/>
      <c r="AJ545" s="35"/>
      <c r="AK545" s="35"/>
      <c r="AL545" s="35"/>
      <c r="AM545" s="35"/>
      <c r="AN545" s="35"/>
      <c r="AO545" s="35"/>
      <c r="AP545" s="35"/>
      <c r="AQ545" s="35"/>
      <c r="AR545" s="35"/>
      <c r="AS545" s="35"/>
      <c r="AT545" s="35"/>
      <c r="AU545" s="35"/>
      <c r="AV545" s="35">
        <v>0</v>
      </c>
      <c r="AW545" s="35"/>
      <c r="AX545" s="35"/>
      <c r="AY545" s="35"/>
      <c r="AZ545" s="35"/>
      <c r="BA545" s="35"/>
      <c r="BB545" s="35"/>
      <c r="BC545" s="35"/>
      <c r="BD545" s="35"/>
      <c r="BE545" s="35"/>
    </row>
    <row r="546" spans="1:57" ht="24.75" customHeight="1" x14ac:dyDescent="0.15">
      <c r="A546" s="25" t="s">
        <v>326</v>
      </c>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40">
        <v>0.2</v>
      </c>
      <c r="AH546" s="40"/>
      <c r="AI546" s="40"/>
      <c r="AJ546" s="40"/>
      <c r="AK546" s="40"/>
      <c r="AL546" s="40"/>
      <c r="AM546" s="40"/>
      <c r="AN546" s="40"/>
      <c r="AO546" s="40"/>
      <c r="AP546" s="40"/>
      <c r="AQ546" s="40"/>
      <c r="AR546" s="40"/>
      <c r="AS546" s="40"/>
      <c r="AT546" s="40"/>
      <c r="AU546" s="40"/>
      <c r="AV546" s="40">
        <f>AG546</f>
        <v>0.2</v>
      </c>
      <c r="AW546" s="40"/>
      <c r="AX546" s="40"/>
      <c r="AY546" s="40"/>
      <c r="AZ546" s="40"/>
      <c r="BA546" s="40"/>
      <c r="BB546" s="40"/>
      <c r="BC546" s="40"/>
      <c r="BD546" s="40"/>
      <c r="BE546" s="40"/>
    </row>
    <row r="547" spans="1:57" ht="25.5" customHeight="1" x14ac:dyDescent="0.15">
      <c r="A547" s="25" t="s">
        <v>327</v>
      </c>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6">
        <v>0</v>
      </c>
      <c r="AH547" s="26"/>
      <c r="AI547" s="26"/>
      <c r="AJ547" s="26"/>
      <c r="AK547" s="26"/>
      <c r="AL547" s="26"/>
      <c r="AM547" s="26"/>
      <c r="AN547" s="26"/>
      <c r="AO547" s="26"/>
      <c r="AP547" s="26"/>
      <c r="AQ547" s="26"/>
      <c r="AR547" s="26"/>
      <c r="AS547" s="26"/>
      <c r="AT547" s="26"/>
      <c r="AU547" s="26"/>
      <c r="AV547" s="26">
        <v>0</v>
      </c>
      <c r="AW547" s="26"/>
      <c r="AX547" s="26"/>
      <c r="AY547" s="26"/>
      <c r="AZ547" s="26"/>
      <c r="BA547" s="26"/>
      <c r="BB547" s="26"/>
      <c r="BC547" s="26"/>
      <c r="BD547" s="26"/>
      <c r="BE547" s="26"/>
    </row>
    <row r="548" spans="1:57" ht="16.75" customHeight="1" x14ac:dyDescent="0.15">
      <c r="A548" s="27" t="s">
        <v>328</v>
      </c>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8">
        <v>0</v>
      </c>
      <c r="AH548" s="28"/>
      <c r="AI548" s="28"/>
      <c r="AJ548" s="28"/>
      <c r="AK548" s="28"/>
      <c r="AL548" s="28"/>
      <c r="AM548" s="28"/>
      <c r="AN548" s="28"/>
      <c r="AO548" s="28"/>
      <c r="AP548" s="28"/>
      <c r="AQ548" s="28"/>
      <c r="AR548" s="28"/>
      <c r="AS548" s="28"/>
      <c r="AT548" s="28"/>
      <c r="AU548" s="28"/>
      <c r="AV548" s="28">
        <v>0</v>
      </c>
      <c r="AW548" s="28"/>
      <c r="AX548" s="28"/>
      <c r="AY548" s="28"/>
      <c r="AZ548" s="28"/>
      <c r="BA548" s="28"/>
      <c r="BB548" s="28"/>
      <c r="BC548" s="28"/>
      <c r="BD548" s="28"/>
      <c r="BE548" s="28"/>
    </row>
    <row r="549" spans="1:57" ht="8.75" customHeight="1" x14ac:dyDescent="0.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row>
    <row r="550" spans="1:57" ht="17.5" customHeight="1" x14ac:dyDescent="0.15">
      <c r="A550" s="31" t="s">
        <v>329</v>
      </c>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row>
    <row r="551" spans="1:57" ht="16.75" customHeight="1" x14ac:dyDescent="0.15">
      <c r="A551" s="31" t="s">
        <v>330</v>
      </c>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row>
    <row r="552" spans="1:57" ht="2.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row>
    <row r="553" spans="1:57" ht="66.75" customHeight="1" x14ac:dyDescent="0.15">
      <c r="A553" s="32" t="s">
        <v>50</v>
      </c>
      <c r="B553" s="32"/>
      <c r="C553" s="32"/>
      <c r="D553" s="32" t="s">
        <v>331</v>
      </c>
      <c r="E553" s="32"/>
      <c r="F553" s="32"/>
      <c r="G553" s="32"/>
      <c r="H553" s="32" t="s">
        <v>521</v>
      </c>
      <c r="I553" s="32"/>
      <c r="J553" s="32"/>
      <c r="K553" s="32"/>
      <c r="L553" s="32"/>
      <c r="M553" s="32"/>
      <c r="N553" s="32"/>
      <c r="O553" s="32"/>
      <c r="P553" s="32" t="s">
        <v>520</v>
      </c>
      <c r="Q553" s="32"/>
      <c r="R553" s="32"/>
      <c r="S553" s="32"/>
      <c r="T553" s="32"/>
      <c r="U553" s="32" t="s">
        <v>332</v>
      </c>
      <c r="V553" s="32"/>
      <c r="W553" s="32"/>
      <c r="X553" s="32"/>
      <c r="Y553" s="32"/>
      <c r="Z553" s="32"/>
      <c r="AA553" s="32"/>
      <c r="AB553" s="32" t="s">
        <v>333</v>
      </c>
      <c r="AC553" s="32"/>
      <c r="AD553" s="32"/>
      <c r="AE553" s="32"/>
      <c r="AF553" s="32"/>
      <c r="AG553" s="32"/>
      <c r="AH553" s="32" t="s">
        <v>334</v>
      </c>
      <c r="AI553" s="32"/>
      <c r="AJ553" s="32"/>
      <c r="AK553" s="32"/>
      <c r="AL553" s="32"/>
      <c r="AM553" s="32"/>
      <c r="AN553" s="32" t="s">
        <v>335</v>
      </c>
      <c r="AO553" s="32"/>
      <c r="AP553" s="32"/>
      <c r="AQ553" s="32"/>
      <c r="AR553" s="32"/>
      <c r="AS553" s="32"/>
      <c r="AT553" s="32"/>
      <c r="AU553" s="32"/>
      <c r="AV553" s="32"/>
      <c r="AW553" s="32" t="s">
        <v>336</v>
      </c>
      <c r="AX553" s="32"/>
      <c r="AY553" s="32"/>
      <c r="AZ553" s="32"/>
      <c r="BA553" s="32"/>
      <c r="BB553" s="32"/>
      <c r="BC553" s="32"/>
      <c r="BD553" s="32"/>
      <c r="BE553" s="7" t="s">
        <v>138</v>
      </c>
    </row>
    <row r="554" spans="1:57" ht="16.75" customHeight="1" x14ac:dyDescent="0.15">
      <c r="A554" s="24" t="s">
        <v>337</v>
      </c>
      <c r="B554" s="24"/>
      <c r="C554" s="24"/>
      <c r="D554" s="24" t="s">
        <v>338</v>
      </c>
      <c r="E554" s="24"/>
      <c r="F554" s="24"/>
      <c r="G554" s="24"/>
      <c r="H554" s="24" t="s">
        <v>339</v>
      </c>
      <c r="I554" s="24"/>
      <c r="J554" s="24"/>
      <c r="K554" s="24"/>
      <c r="L554" s="24"/>
      <c r="M554" s="24"/>
      <c r="N554" s="24"/>
      <c r="O554" s="24"/>
      <c r="P554" s="24" t="s">
        <v>340</v>
      </c>
      <c r="Q554" s="24"/>
      <c r="R554" s="24"/>
      <c r="S554" s="24"/>
      <c r="T554" s="24"/>
      <c r="U554" s="24" t="s">
        <v>341</v>
      </c>
      <c r="V554" s="24"/>
      <c r="W554" s="24"/>
      <c r="X554" s="24"/>
      <c r="Y554" s="24"/>
      <c r="Z554" s="24"/>
      <c r="AA554" s="24"/>
      <c r="AB554" s="24" t="s">
        <v>342</v>
      </c>
      <c r="AC554" s="24"/>
      <c r="AD554" s="24"/>
      <c r="AE554" s="24"/>
      <c r="AF554" s="24"/>
      <c r="AG554" s="24"/>
      <c r="AH554" s="24" t="s">
        <v>343</v>
      </c>
      <c r="AI554" s="24"/>
      <c r="AJ554" s="24"/>
      <c r="AK554" s="24"/>
      <c r="AL554" s="24"/>
      <c r="AM554" s="24"/>
      <c r="AN554" s="24" t="s">
        <v>344</v>
      </c>
      <c r="AO554" s="24"/>
      <c r="AP554" s="24"/>
      <c r="AQ554" s="24"/>
      <c r="AR554" s="24"/>
      <c r="AS554" s="24"/>
      <c r="AT554" s="24"/>
      <c r="AU554" s="24"/>
      <c r="AV554" s="24"/>
      <c r="AW554" s="24" t="s">
        <v>345</v>
      </c>
      <c r="AX554" s="24"/>
      <c r="AY554" s="24"/>
      <c r="AZ554" s="24"/>
      <c r="BA554" s="24"/>
      <c r="BB554" s="24"/>
      <c r="BC554" s="24"/>
      <c r="BD554" s="24"/>
      <c r="BE554" s="2" t="s">
        <v>346</v>
      </c>
    </row>
    <row r="555" spans="1:57" ht="23.25" customHeight="1" x14ac:dyDescent="0.15">
      <c r="A555" s="34" t="s">
        <v>347</v>
      </c>
      <c r="B555" s="34"/>
      <c r="C555" s="34"/>
      <c r="D555" s="41">
        <v>2248044247</v>
      </c>
      <c r="E555" s="41"/>
      <c r="F555" s="41"/>
      <c r="G555" s="41"/>
      <c r="H555" s="41">
        <v>1219186085</v>
      </c>
      <c r="I555" s="41"/>
      <c r="J555" s="41"/>
      <c r="K555" s="41"/>
      <c r="L555" s="41"/>
      <c r="M555" s="41"/>
      <c r="N555" s="41"/>
      <c r="O555" s="41"/>
      <c r="P555" s="41">
        <v>7375306540</v>
      </c>
      <c r="Q555" s="41"/>
      <c r="R555" s="41"/>
      <c r="S555" s="41"/>
      <c r="T555" s="41"/>
      <c r="U555" s="41"/>
      <c r="V555" s="41"/>
      <c r="W555" s="41"/>
      <c r="X555" s="41"/>
      <c r="Y555" s="41"/>
      <c r="Z555" s="41"/>
      <c r="AA555" s="41"/>
      <c r="AB555" s="41">
        <v>0</v>
      </c>
      <c r="AC555" s="41"/>
      <c r="AD555" s="41"/>
      <c r="AE555" s="41"/>
      <c r="AF555" s="41"/>
      <c r="AG555" s="41"/>
      <c r="AH555" s="41">
        <v>0</v>
      </c>
      <c r="AI555" s="41"/>
      <c r="AJ555" s="41"/>
      <c r="AK555" s="41"/>
      <c r="AL555" s="41"/>
      <c r="AM555" s="41"/>
      <c r="AN555" s="41">
        <v>9207871</v>
      </c>
      <c r="AO555" s="41"/>
      <c r="AP555" s="41"/>
      <c r="AQ555" s="41"/>
      <c r="AR555" s="41"/>
      <c r="AS555" s="41"/>
      <c r="AT555" s="41"/>
      <c r="AU555" s="41"/>
      <c r="AV555" s="41"/>
      <c r="AW555" s="41">
        <v>0</v>
      </c>
      <c r="AX555" s="41"/>
      <c r="AY555" s="41"/>
      <c r="AZ555" s="41"/>
      <c r="BA555" s="41"/>
      <c r="BB555" s="41"/>
      <c r="BC555" s="41"/>
      <c r="BD555" s="41"/>
      <c r="BE555" s="11">
        <f>AN555+P555+H555+D555</f>
        <v>10851744743</v>
      </c>
    </row>
    <row r="556" spans="1:57" ht="24.75" customHeight="1" x14ac:dyDescent="0.15">
      <c r="A556" s="25" t="s">
        <v>348</v>
      </c>
      <c r="B556" s="25"/>
      <c r="C556" s="25"/>
      <c r="D556" s="26">
        <v>0</v>
      </c>
      <c r="E556" s="26"/>
      <c r="F556" s="26"/>
      <c r="G556" s="26"/>
      <c r="H556" s="26">
        <v>0</v>
      </c>
      <c r="I556" s="26"/>
      <c r="J556" s="26"/>
      <c r="K556" s="26"/>
      <c r="L556" s="26"/>
      <c r="M556" s="26"/>
      <c r="N556" s="26"/>
      <c r="O556" s="26"/>
      <c r="P556" s="26">
        <v>363621000</v>
      </c>
      <c r="Q556" s="26"/>
      <c r="R556" s="26"/>
      <c r="S556" s="26"/>
      <c r="T556" s="26"/>
      <c r="U556" s="26">
        <v>0</v>
      </c>
      <c r="V556" s="26"/>
      <c r="W556" s="26"/>
      <c r="X556" s="26"/>
      <c r="Y556" s="26"/>
      <c r="Z556" s="26"/>
      <c r="AA556" s="26"/>
      <c r="AB556" s="26">
        <v>0</v>
      </c>
      <c r="AC556" s="26"/>
      <c r="AD556" s="26"/>
      <c r="AE556" s="26"/>
      <c r="AF556" s="26"/>
      <c r="AG556" s="26"/>
      <c r="AH556" s="26">
        <v>0</v>
      </c>
      <c r="AI556" s="26"/>
      <c r="AJ556" s="26"/>
      <c r="AK556" s="26"/>
      <c r="AL556" s="26"/>
      <c r="AM556" s="26"/>
      <c r="AN556" s="26">
        <v>0</v>
      </c>
      <c r="AO556" s="26"/>
      <c r="AP556" s="26"/>
      <c r="AQ556" s="26"/>
      <c r="AR556" s="26"/>
      <c r="AS556" s="26"/>
      <c r="AT556" s="26"/>
      <c r="AU556" s="26"/>
      <c r="AV556" s="26"/>
      <c r="AW556" s="26">
        <v>0</v>
      </c>
      <c r="AX556" s="26"/>
      <c r="AY556" s="26"/>
      <c r="AZ556" s="26"/>
      <c r="BA556" s="26"/>
      <c r="BB556" s="26"/>
      <c r="BC556" s="26"/>
      <c r="BD556" s="26"/>
      <c r="BE556" s="4">
        <f>P556</f>
        <v>363621000</v>
      </c>
    </row>
    <row r="557" spans="1:57" ht="17.5" customHeight="1" x14ac:dyDescent="0.15">
      <c r="A557" s="25" t="s">
        <v>349</v>
      </c>
      <c r="B557" s="25"/>
      <c r="C557" s="25"/>
      <c r="D557" s="26">
        <v>0</v>
      </c>
      <c r="E557" s="26"/>
      <c r="F557" s="26"/>
      <c r="G557" s="26"/>
      <c r="H557" s="26">
        <v>0</v>
      </c>
      <c r="I557" s="26"/>
      <c r="J557" s="26"/>
      <c r="K557" s="26"/>
      <c r="L557" s="26"/>
      <c r="M557" s="26"/>
      <c r="N557" s="26"/>
      <c r="O557" s="26"/>
      <c r="P557" s="26">
        <v>0</v>
      </c>
      <c r="Q557" s="26"/>
      <c r="R557" s="26"/>
      <c r="S557" s="26"/>
      <c r="T557" s="26"/>
      <c r="U557" s="26">
        <v>0</v>
      </c>
      <c r="V557" s="26"/>
      <c r="W557" s="26"/>
      <c r="X557" s="26"/>
      <c r="Y557" s="26"/>
      <c r="Z557" s="26"/>
      <c r="AA557" s="26"/>
      <c r="AB557" s="26">
        <v>0</v>
      </c>
      <c r="AC557" s="26"/>
      <c r="AD557" s="26"/>
      <c r="AE557" s="26"/>
      <c r="AF557" s="26"/>
      <c r="AG557" s="26"/>
      <c r="AH557" s="26">
        <v>0</v>
      </c>
      <c r="AI557" s="26"/>
      <c r="AJ557" s="26"/>
      <c r="AK557" s="26"/>
      <c r="AL557" s="26"/>
      <c r="AM557" s="26"/>
      <c r="AN557" s="26">
        <v>8850375</v>
      </c>
      <c r="AO557" s="26"/>
      <c r="AP557" s="26"/>
      <c r="AQ557" s="26"/>
      <c r="AR557" s="26"/>
      <c r="AS557" s="26"/>
      <c r="AT557" s="26"/>
      <c r="AU557" s="26"/>
      <c r="AV557" s="26"/>
      <c r="AW557" s="26">
        <v>0</v>
      </c>
      <c r="AX557" s="26"/>
      <c r="AY557" s="26"/>
      <c r="AZ557" s="26"/>
      <c r="BA557" s="26"/>
      <c r="BB557" s="26"/>
      <c r="BC557" s="26"/>
      <c r="BD557" s="26"/>
      <c r="BE557" s="4">
        <f>AN557</f>
        <v>8850375</v>
      </c>
    </row>
    <row r="558" spans="1:57" ht="16.75" customHeight="1" x14ac:dyDescent="0.15">
      <c r="A558" s="25" t="s">
        <v>143</v>
      </c>
      <c r="B558" s="25"/>
      <c r="C558" s="25"/>
      <c r="D558" s="26">
        <v>0</v>
      </c>
      <c r="E558" s="26"/>
      <c r="F558" s="26"/>
      <c r="G558" s="26"/>
      <c r="H558" s="26">
        <v>0</v>
      </c>
      <c r="I558" s="26"/>
      <c r="J558" s="26"/>
      <c r="K558" s="26"/>
      <c r="L558" s="26"/>
      <c r="M558" s="26"/>
      <c r="N558" s="26"/>
      <c r="O558" s="26"/>
      <c r="P558" s="26">
        <v>0</v>
      </c>
      <c r="Q558" s="26"/>
      <c r="R558" s="26"/>
      <c r="S558" s="26"/>
      <c r="T558" s="26"/>
      <c r="U558" s="26">
        <v>0</v>
      </c>
      <c r="V558" s="26"/>
      <c r="W558" s="26"/>
      <c r="X558" s="26"/>
      <c r="Y558" s="26"/>
      <c r="Z558" s="26"/>
      <c r="AA558" s="26"/>
      <c r="AB558" s="26">
        <v>0</v>
      </c>
      <c r="AC558" s="26"/>
      <c r="AD558" s="26"/>
      <c r="AE558" s="26"/>
      <c r="AF558" s="26"/>
      <c r="AG558" s="26"/>
      <c r="AH558" s="26">
        <v>0</v>
      </c>
      <c r="AI558" s="26"/>
      <c r="AJ558" s="26"/>
      <c r="AK558" s="26"/>
      <c r="AL558" s="26"/>
      <c r="AM558" s="26"/>
      <c r="AN558" s="26">
        <v>0</v>
      </c>
      <c r="AO558" s="26"/>
      <c r="AP558" s="26"/>
      <c r="AQ558" s="26"/>
      <c r="AR558" s="26"/>
      <c r="AS558" s="26"/>
      <c r="AT558" s="26"/>
      <c r="AU558" s="26"/>
      <c r="AV558" s="26"/>
      <c r="AW558" s="26">
        <v>0</v>
      </c>
      <c r="AX558" s="26"/>
      <c r="AY558" s="26"/>
      <c r="AZ558" s="26"/>
      <c r="BA558" s="26"/>
      <c r="BB558" s="26"/>
      <c r="BC558" s="26"/>
      <c r="BD558" s="26"/>
      <c r="BE558" s="4">
        <v>0</v>
      </c>
    </row>
    <row r="559" spans="1:57" ht="24.75" customHeight="1" x14ac:dyDescent="0.15">
      <c r="A559" s="25" t="s">
        <v>350</v>
      </c>
      <c r="B559" s="25"/>
      <c r="C559" s="25"/>
      <c r="D559" s="26">
        <v>0</v>
      </c>
      <c r="E559" s="26"/>
      <c r="F559" s="26"/>
      <c r="G559" s="26"/>
      <c r="H559" s="26">
        <v>0</v>
      </c>
      <c r="I559" s="26"/>
      <c r="J559" s="26"/>
      <c r="K559" s="26"/>
      <c r="L559" s="26"/>
      <c r="M559" s="26"/>
      <c r="N559" s="26"/>
      <c r="O559" s="26"/>
      <c r="P559" s="26">
        <v>0</v>
      </c>
      <c r="Q559" s="26"/>
      <c r="R559" s="26"/>
      <c r="S559" s="26"/>
      <c r="T559" s="26"/>
      <c r="U559" s="26">
        <v>0</v>
      </c>
      <c r="V559" s="26"/>
      <c r="W559" s="26"/>
      <c r="X559" s="26"/>
      <c r="Y559" s="26"/>
      <c r="Z559" s="26"/>
      <c r="AA559" s="26"/>
      <c r="AB559" s="26">
        <v>0</v>
      </c>
      <c r="AC559" s="26"/>
      <c r="AD559" s="26"/>
      <c r="AE559" s="26"/>
      <c r="AF559" s="26"/>
      <c r="AG559" s="26"/>
      <c r="AH559" s="26">
        <v>0</v>
      </c>
      <c r="AI559" s="26"/>
      <c r="AJ559" s="26"/>
      <c r="AK559" s="26"/>
      <c r="AL559" s="26"/>
      <c r="AM559" s="26"/>
      <c r="AN559" s="26">
        <v>0</v>
      </c>
      <c r="AO559" s="26"/>
      <c r="AP559" s="26"/>
      <c r="AQ559" s="26"/>
      <c r="AR559" s="26"/>
      <c r="AS559" s="26"/>
      <c r="AT559" s="26"/>
      <c r="AU559" s="26"/>
      <c r="AV559" s="26"/>
      <c r="AW559" s="26">
        <v>0</v>
      </c>
      <c r="AX559" s="26"/>
      <c r="AY559" s="26"/>
      <c r="AZ559" s="26"/>
      <c r="BA559" s="26"/>
      <c r="BB559" s="26"/>
      <c r="BC559" s="26"/>
      <c r="BD559" s="26"/>
      <c r="BE559" s="4">
        <v>0</v>
      </c>
    </row>
    <row r="560" spans="1:57" ht="17.5" customHeight="1" x14ac:dyDescent="0.15">
      <c r="A560" s="25" t="s">
        <v>351</v>
      </c>
      <c r="B560" s="25"/>
      <c r="C560" s="25"/>
      <c r="D560" s="26">
        <v>0</v>
      </c>
      <c r="E560" s="26"/>
      <c r="F560" s="26"/>
      <c r="G560" s="26"/>
      <c r="H560" s="26">
        <v>0</v>
      </c>
      <c r="I560" s="26"/>
      <c r="J560" s="26"/>
      <c r="K560" s="26"/>
      <c r="L560" s="26"/>
      <c r="M560" s="26"/>
      <c r="N560" s="26"/>
      <c r="O560" s="26"/>
      <c r="P560" s="26">
        <v>0</v>
      </c>
      <c r="Q560" s="26"/>
      <c r="R560" s="26"/>
      <c r="S560" s="26"/>
      <c r="T560" s="26"/>
      <c r="U560" s="26">
        <v>0</v>
      </c>
      <c r="V560" s="26"/>
      <c r="W560" s="26"/>
      <c r="X560" s="26"/>
      <c r="Y560" s="26"/>
      <c r="Z560" s="26"/>
      <c r="AA560" s="26"/>
      <c r="AB560" s="26">
        <v>0</v>
      </c>
      <c r="AC560" s="26"/>
      <c r="AD560" s="26"/>
      <c r="AE560" s="26"/>
      <c r="AF560" s="26"/>
      <c r="AG560" s="26"/>
      <c r="AH560" s="26">
        <v>0</v>
      </c>
      <c r="AI560" s="26"/>
      <c r="AJ560" s="26"/>
      <c r="AK560" s="26"/>
      <c r="AL560" s="26"/>
      <c r="AM560" s="26"/>
      <c r="AN560" s="26">
        <v>0</v>
      </c>
      <c r="AO560" s="26"/>
      <c r="AP560" s="26"/>
      <c r="AQ560" s="26"/>
      <c r="AR560" s="26"/>
      <c r="AS560" s="26"/>
      <c r="AT560" s="26"/>
      <c r="AU560" s="26"/>
      <c r="AV560" s="26"/>
      <c r="AW560" s="26">
        <v>0</v>
      </c>
      <c r="AX560" s="26"/>
      <c r="AY560" s="26"/>
      <c r="AZ560" s="26"/>
      <c r="BA560" s="26"/>
      <c r="BB560" s="26"/>
      <c r="BC560" s="26"/>
      <c r="BD560" s="26"/>
      <c r="BE560" s="4">
        <v>0</v>
      </c>
    </row>
    <row r="561" spans="1:57" ht="17.5" customHeight="1" x14ac:dyDescent="0.15">
      <c r="A561" s="25" t="s">
        <v>146</v>
      </c>
      <c r="B561" s="25"/>
      <c r="C561" s="25"/>
      <c r="D561" s="26">
        <v>0</v>
      </c>
      <c r="E561" s="26"/>
      <c r="F561" s="26"/>
      <c r="G561" s="26"/>
      <c r="H561" s="26">
        <v>0</v>
      </c>
      <c r="I561" s="26"/>
      <c r="J561" s="26"/>
      <c r="K561" s="26"/>
      <c r="L561" s="26"/>
      <c r="M561" s="26"/>
      <c r="N561" s="26"/>
      <c r="O561" s="26"/>
      <c r="P561" s="26">
        <v>0</v>
      </c>
      <c r="Q561" s="26"/>
      <c r="R561" s="26"/>
      <c r="S561" s="26"/>
      <c r="T561" s="26"/>
      <c r="U561" s="26">
        <v>0</v>
      </c>
      <c r="V561" s="26"/>
      <c r="W561" s="26"/>
      <c r="X561" s="26"/>
      <c r="Y561" s="26"/>
      <c r="Z561" s="26"/>
      <c r="AA561" s="26"/>
      <c r="AB561" s="26">
        <v>0</v>
      </c>
      <c r="AC561" s="26"/>
      <c r="AD561" s="26"/>
      <c r="AE561" s="26"/>
      <c r="AF561" s="26"/>
      <c r="AG561" s="26"/>
      <c r="AH561" s="26">
        <v>0</v>
      </c>
      <c r="AI561" s="26"/>
      <c r="AJ561" s="26"/>
      <c r="AK561" s="26"/>
      <c r="AL561" s="26"/>
      <c r="AM561" s="26"/>
      <c r="AN561" s="26">
        <v>0</v>
      </c>
      <c r="AO561" s="26"/>
      <c r="AP561" s="26"/>
      <c r="AQ561" s="26"/>
      <c r="AR561" s="26"/>
      <c r="AS561" s="26"/>
      <c r="AT561" s="26"/>
      <c r="AU561" s="26"/>
      <c r="AV561" s="26"/>
      <c r="AW561" s="26">
        <v>0</v>
      </c>
      <c r="AX561" s="26"/>
      <c r="AY561" s="26"/>
      <c r="AZ561" s="26"/>
      <c r="BA561" s="26"/>
      <c r="BB561" s="26"/>
      <c r="BC561" s="26"/>
      <c r="BD561" s="26"/>
      <c r="BE561" s="4">
        <v>0</v>
      </c>
    </row>
    <row r="562" spans="1:57" ht="22.75" customHeight="1" x14ac:dyDescent="0.15">
      <c r="A562" s="34" t="s">
        <v>352</v>
      </c>
      <c r="B562" s="34"/>
      <c r="C562" s="34"/>
      <c r="D562" s="41">
        <v>2248044247</v>
      </c>
      <c r="E562" s="41"/>
      <c r="F562" s="41"/>
      <c r="G562" s="41"/>
      <c r="H562" s="41">
        <v>1219186085</v>
      </c>
      <c r="I562" s="41"/>
      <c r="J562" s="41"/>
      <c r="K562" s="41"/>
      <c r="L562" s="41"/>
      <c r="M562" s="41"/>
      <c r="N562" s="41"/>
      <c r="O562" s="41"/>
      <c r="P562" s="41">
        <v>7738927540</v>
      </c>
      <c r="Q562" s="41"/>
      <c r="R562" s="41"/>
      <c r="S562" s="41"/>
      <c r="T562" s="41"/>
      <c r="U562" s="41"/>
      <c r="V562" s="41"/>
      <c r="W562" s="41"/>
      <c r="X562" s="41"/>
      <c r="Y562" s="41"/>
      <c r="Z562" s="41"/>
      <c r="AA562" s="41"/>
      <c r="AB562" s="41">
        <v>0</v>
      </c>
      <c r="AC562" s="41"/>
      <c r="AD562" s="41"/>
      <c r="AE562" s="41"/>
      <c r="AF562" s="41"/>
      <c r="AG562" s="41"/>
      <c r="AH562" s="41">
        <v>0</v>
      </c>
      <c r="AI562" s="41"/>
      <c r="AJ562" s="41"/>
      <c r="AK562" s="41"/>
      <c r="AL562" s="41"/>
      <c r="AM562" s="41"/>
      <c r="AN562" s="41">
        <v>18058246</v>
      </c>
      <c r="AO562" s="41"/>
      <c r="AP562" s="41"/>
      <c r="AQ562" s="41"/>
      <c r="AR562" s="41"/>
      <c r="AS562" s="41"/>
      <c r="AT562" s="41"/>
      <c r="AU562" s="41"/>
      <c r="AV562" s="41"/>
      <c r="AW562" s="41">
        <v>0</v>
      </c>
      <c r="AX562" s="41"/>
      <c r="AY562" s="41"/>
      <c r="AZ562" s="41"/>
      <c r="BA562" s="41"/>
      <c r="BB562" s="41"/>
      <c r="BC562" s="41"/>
      <c r="BD562" s="41"/>
      <c r="BE562" s="11">
        <f>AN562+P562+H562+D562</f>
        <v>11224216118</v>
      </c>
    </row>
    <row r="563" spans="1:57" ht="24.75" customHeight="1" x14ac:dyDescent="0.15">
      <c r="A563" s="25" t="s">
        <v>353</v>
      </c>
      <c r="B563" s="25"/>
      <c r="C563" s="25"/>
      <c r="D563" s="26">
        <v>0</v>
      </c>
      <c r="E563" s="26"/>
      <c r="F563" s="26"/>
      <c r="G563" s="26"/>
      <c r="H563" s="26">
        <v>0</v>
      </c>
      <c r="I563" s="26"/>
      <c r="J563" s="26"/>
      <c r="K563" s="26"/>
      <c r="L563" s="26"/>
      <c r="M563" s="26"/>
      <c r="N563" s="26"/>
      <c r="O563" s="26"/>
      <c r="P563" s="26">
        <v>48024000</v>
      </c>
      <c r="Q563" s="26"/>
      <c r="R563" s="26"/>
      <c r="S563" s="26"/>
      <c r="T563" s="26"/>
      <c r="U563" s="26">
        <v>0</v>
      </c>
      <c r="V563" s="26"/>
      <c r="W563" s="26"/>
      <c r="X563" s="26"/>
      <c r="Y563" s="26"/>
      <c r="Z563" s="26"/>
      <c r="AA563" s="26"/>
      <c r="AB563" s="26">
        <v>0</v>
      </c>
      <c r="AC563" s="26"/>
      <c r="AD563" s="26"/>
      <c r="AE563" s="26"/>
      <c r="AF563" s="26"/>
      <c r="AG563" s="26"/>
      <c r="AH563" s="26">
        <v>0</v>
      </c>
      <c r="AI563" s="26"/>
      <c r="AJ563" s="26"/>
      <c r="AK563" s="26"/>
      <c r="AL563" s="26"/>
      <c r="AM563" s="26"/>
      <c r="AN563" s="26">
        <v>0</v>
      </c>
      <c r="AO563" s="26"/>
      <c r="AP563" s="26"/>
      <c r="AQ563" s="26"/>
      <c r="AR563" s="26"/>
      <c r="AS563" s="26"/>
      <c r="AT563" s="26"/>
      <c r="AU563" s="26"/>
      <c r="AV563" s="26"/>
      <c r="AW563" s="26">
        <v>0</v>
      </c>
      <c r="AX563" s="26"/>
      <c r="AY563" s="26"/>
      <c r="AZ563" s="26"/>
      <c r="BA563" s="26"/>
      <c r="BB563" s="26"/>
      <c r="BC563" s="26"/>
      <c r="BD563" s="26"/>
      <c r="BE563" s="4">
        <f>P563</f>
        <v>48024000</v>
      </c>
    </row>
    <row r="564" spans="1:57" ht="17.5" customHeight="1" x14ac:dyDescent="0.15">
      <c r="A564" s="25" t="s">
        <v>354</v>
      </c>
      <c r="B564" s="25"/>
      <c r="C564" s="25"/>
      <c r="D564" s="26">
        <v>0</v>
      </c>
      <c r="E564" s="26"/>
      <c r="F564" s="26"/>
      <c r="G564" s="26"/>
      <c r="H564" s="26">
        <v>0</v>
      </c>
      <c r="I564" s="26"/>
      <c r="J564" s="26"/>
      <c r="K564" s="26"/>
      <c r="L564" s="26"/>
      <c r="M564" s="26"/>
      <c r="N564" s="26"/>
      <c r="O564" s="26"/>
      <c r="P564" s="26"/>
      <c r="Q564" s="26"/>
      <c r="R564" s="26"/>
      <c r="S564" s="26"/>
      <c r="T564" s="26"/>
      <c r="U564" s="26">
        <v>0</v>
      </c>
      <c r="V564" s="26"/>
      <c r="W564" s="26"/>
      <c r="X564" s="26"/>
      <c r="Y564" s="26"/>
      <c r="Z564" s="26"/>
      <c r="AA564" s="26"/>
      <c r="AB564" s="26">
        <v>0</v>
      </c>
      <c r="AC564" s="26"/>
      <c r="AD564" s="26"/>
      <c r="AE564" s="26"/>
      <c r="AF564" s="26"/>
      <c r="AG564" s="26"/>
      <c r="AH564" s="26">
        <v>0</v>
      </c>
      <c r="AI564" s="26"/>
      <c r="AJ564" s="26"/>
      <c r="AK564" s="26"/>
      <c r="AL564" s="26"/>
      <c r="AM564" s="26"/>
      <c r="AN564" s="26">
        <v>12128398</v>
      </c>
      <c r="AO564" s="26"/>
      <c r="AP564" s="26"/>
      <c r="AQ564" s="26"/>
      <c r="AR564" s="26"/>
      <c r="AS564" s="26"/>
      <c r="AT564" s="26"/>
      <c r="AU564" s="26"/>
      <c r="AV564" s="26"/>
      <c r="AW564" s="26">
        <v>0</v>
      </c>
      <c r="AX564" s="26"/>
      <c r="AY564" s="26"/>
      <c r="AZ564" s="26"/>
      <c r="BA564" s="26"/>
      <c r="BB564" s="26"/>
      <c r="BC564" s="26"/>
      <c r="BD564" s="26"/>
      <c r="BE564" s="4">
        <f>AN564</f>
        <v>12128398</v>
      </c>
    </row>
    <row r="565" spans="1:57" ht="16.75" customHeight="1" x14ac:dyDescent="0.15">
      <c r="A565" s="25" t="s">
        <v>143</v>
      </c>
      <c r="B565" s="25"/>
      <c r="C565" s="25"/>
      <c r="D565" s="26">
        <v>0</v>
      </c>
      <c r="E565" s="26"/>
      <c r="F565" s="26"/>
      <c r="G565" s="26"/>
      <c r="H565" s="26">
        <v>0</v>
      </c>
      <c r="I565" s="26"/>
      <c r="J565" s="26"/>
      <c r="K565" s="26"/>
      <c r="L565" s="26"/>
      <c r="M565" s="26"/>
      <c r="N565" s="26"/>
      <c r="O565" s="26"/>
      <c r="P565" s="26">
        <v>0</v>
      </c>
      <c r="Q565" s="26"/>
      <c r="R565" s="26"/>
      <c r="S565" s="26"/>
      <c r="T565" s="26"/>
      <c r="U565" s="26">
        <v>0</v>
      </c>
      <c r="V565" s="26"/>
      <c r="W565" s="26"/>
      <c r="X565" s="26"/>
      <c r="Y565" s="26"/>
      <c r="Z565" s="26"/>
      <c r="AA565" s="26"/>
      <c r="AB565" s="26">
        <v>0</v>
      </c>
      <c r="AC565" s="26"/>
      <c r="AD565" s="26"/>
      <c r="AE565" s="26"/>
      <c r="AF565" s="26"/>
      <c r="AG565" s="26"/>
      <c r="AH565" s="26">
        <v>0</v>
      </c>
      <c r="AI565" s="26"/>
      <c r="AJ565" s="26"/>
      <c r="AK565" s="26"/>
      <c r="AL565" s="26"/>
      <c r="AM565" s="26"/>
      <c r="AN565" s="26">
        <v>0</v>
      </c>
      <c r="AO565" s="26"/>
      <c r="AP565" s="26"/>
      <c r="AQ565" s="26"/>
      <c r="AR565" s="26"/>
      <c r="AS565" s="26"/>
      <c r="AT565" s="26"/>
      <c r="AU565" s="26"/>
      <c r="AV565" s="26"/>
      <c r="AW565" s="26">
        <v>0</v>
      </c>
      <c r="AX565" s="26"/>
      <c r="AY565" s="26"/>
      <c r="AZ565" s="26"/>
      <c r="BA565" s="26"/>
      <c r="BB565" s="26"/>
      <c r="BC565" s="26"/>
      <c r="BD565" s="26"/>
      <c r="BE565" s="4">
        <v>0</v>
      </c>
    </row>
    <row r="566" spans="1:57" ht="25.5" customHeight="1" x14ac:dyDescent="0.15">
      <c r="A566" s="25" t="s">
        <v>355</v>
      </c>
      <c r="B566" s="25"/>
      <c r="C566" s="25"/>
      <c r="D566" s="26">
        <v>0</v>
      </c>
      <c r="E566" s="26"/>
      <c r="F566" s="26"/>
      <c r="G566" s="26"/>
      <c r="H566" s="26">
        <v>0</v>
      </c>
      <c r="I566" s="26"/>
      <c r="J566" s="26"/>
      <c r="K566" s="26"/>
      <c r="L566" s="26"/>
      <c r="M566" s="26"/>
      <c r="N566" s="26"/>
      <c r="O566" s="26"/>
      <c r="P566" s="26">
        <v>0</v>
      </c>
      <c r="Q566" s="26"/>
      <c r="R566" s="26"/>
      <c r="S566" s="26"/>
      <c r="T566" s="26"/>
      <c r="U566" s="26">
        <v>0</v>
      </c>
      <c r="V566" s="26"/>
      <c r="W566" s="26"/>
      <c r="X566" s="26"/>
      <c r="Y566" s="26"/>
      <c r="Z566" s="26"/>
      <c r="AA566" s="26"/>
      <c r="AB566" s="26">
        <v>0</v>
      </c>
      <c r="AC566" s="26"/>
      <c r="AD566" s="26"/>
      <c r="AE566" s="26"/>
      <c r="AF566" s="26"/>
      <c r="AG566" s="26"/>
      <c r="AH566" s="26">
        <v>0</v>
      </c>
      <c r="AI566" s="26"/>
      <c r="AJ566" s="26"/>
      <c r="AK566" s="26"/>
      <c r="AL566" s="26"/>
      <c r="AM566" s="26"/>
      <c r="AN566" s="26">
        <v>0</v>
      </c>
      <c r="AO566" s="26"/>
      <c r="AP566" s="26"/>
      <c r="AQ566" s="26"/>
      <c r="AR566" s="26"/>
      <c r="AS566" s="26"/>
      <c r="AT566" s="26"/>
      <c r="AU566" s="26"/>
      <c r="AV566" s="26"/>
      <c r="AW566" s="26">
        <v>0</v>
      </c>
      <c r="AX566" s="26"/>
      <c r="AY566" s="26"/>
      <c r="AZ566" s="26"/>
      <c r="BA566" s="26"/>
      <c r="BB566" s="26"/>
      <c r="BC566" s="26"/>
      <c r="BD566" s="26"/>
      <c r="BE566" s="4">
        <v>0</v>
      </c>
    </row>
    <row r="567" spans="1:57" ht="16.75" customHeight="1" x14ac:dyDescent="0.15">
      <c r="A567" s="25" t="s">
        <v>356</v>
      </c>
      <c r="B567" s="25"/>
      <c r="C567" s="25"/>
      <c r="D567" s="26">
        <v>0</v>
      </c>
      <c r="E567" s="26"/>
      <c r="F567" s="26"/>
      <c r="G567" s="26"/>
      <c r="H567" s="26">
        <v>0</v>
      </c>
      <c r="I567" s="26"/>
      <c r="J567" s="26"/>
      <c r="K567" s="26"/>
      <c r="L567" s="26"/>
      <c r="M567" s="26"/>
      <c r="N567" s="26"/>
      <c r="O567" s="26"/>
      <c r="P567" s="26">
        <v>0</v>
      </c>
      <c r="Q567" s="26"/>
      <c r="R567" s="26"/>
      <c r="S567" s="26"/>
      <c r="T567" s="26"/>
      <c r="U567" s="26">
        <v>0</v>
      </c>
      <c r="V567" s="26"/>
      <c r="W567" s="26"/>
      <c r="X567" s="26"/>
      <c r="Y567" s="26"/>
      <c r="Z567" s="26"/>
      <c r="AA567" s="26"/>
      <c r="AB567" s="26">
        <v>0</v>
      </c>
      <c r="AC567" s="26"/>
      <c r="AD567" s="26"/>
      <c r="AE567" s="26"/>
      <c r="AF567" s="26"/>
      <c r="AG567" s="26"/>
      <c r="AH567" s="26">
        <v>0</v>
      </c>
      <c r="AI567" s="26"/>
      <c r="AJ567" s="26"/>
      <c r="AK567" s="26"/>
      <c r="AL567" s="26"/>
      <c r="AM567" s="26"/>
      <c r="AN567" s="26">
        <v>0</v>
      </c>
      <c r="AO567" s="26"/>
      <c r="AP567" s="26"/>
      <c r="AQ567" s="26"/>
      <c r="AR567" s="26"/>
      <c r="AS567" s="26"/>
      <c r="AT567" s="26"/>
      <c r="AU567" s="26"/>
      <c r="AV567" s="26"/>
      <c r="AW567" s="26">
        <v>0</v>
      </c>
      <c r="AX567" s="26"/>
      <c r="AY567" s="26"/>
      <c r="AZ567" s="26"/>
      <c r="BA567" s="26"/>
      <c r="BB567" s="26"/>
      <c r="BC567" s="26"/>
      <c r="BD567" s="26"/>
      <c r="BE567" s="4">
        <v>0</v>
      </c>
    </row>
    <row r="568" spans="1:57" ht="17.5" customHeight="1" x14ac:dyDescent="0.15">
      <c r="A568" s="25" t="s">
        <v>146</v>
      </c>
      <c r="B568" s="25"/>
      <c r="C568" s="25"/>
      <c r="D568" s="26">
        <v>0</v>
      </c>
      <c r="E568" s="26"/>
      <c r="F568" s="26"/>
      <c r="G568" s="26"/>
      <c r="H568" s="26">
        <v>0</v>
      </c>
      <c r="I568" s="26"/>
      <c r="J568" s="26"/>
      <c r="K568" s="26"/>
      <c r="L568" s="26"/>
      <c r="M568" s="26"/>
      <c r="N568" s="26"/>
      <c r="O568" s="26"/>
      <c r="P568" s="26">
        <v>0</v>
      </c>
      <c r="Q568" s="26"/>
      <c r="R568" s="26"/>
      <c r="S568" s="26"/>
      <c r="T568" s="26"/>
      <c r="U568" s="26">
        <v>0</v>
      </c>
      <c r="V568" s="26"/>
      <c r="W568" s="26"/>
      <c r="X568" s="26"/>
      <c r="Y568" s="26"/>
      <c r="Z568" s="26"/>
      <c r="AA568" s="26"/>
      <c r="AB568" s="26">
        <v>0</v>
      </c>
      <c r="AC568" s="26"/>
      <c r="AD568" s="26"/>
      <c r="AE568" s="26"/>
      <c r="AF568" s="26"/>
      <c r="AG568" s="26"/>
      <c r="AH568" s="26">
        <v>0</v>
      </c>
      <c r="AI568" s="26"/>
      <c r="AJ568" s="26"/>
      <c r="AK568" s="26"/>
      <c r="AL568" s="26"/>
      <c r="AM568" s="26"/>
      <c r="AN568" s="26">
        <v>0</v>
      </c>
      <c r="AO568" s="26"/>
      <c r="AP568" s="26"/>
      <c r="AQ568" s="26"/>
      <c r="AR568" s="26"/>
      <c r="AS568" s="26"/>
      <c r="AT568" s="26"/>
      <c r="AU568" s="26"/>
      <c r="AV568" s="26"/>
      <c r="AW568" s="26">
        <v>0</v>
      </c>
      <c r="AX568" s="26"/>
      <c r="AY568" s="26"/>
      <c r="AZ568" s="26"/>
      <c r="BA568" s="26"/>
      <c r="BB568" s="26"/>
      <c r="BC568" s="26"/>
      <c r="BD568" s="26"/>
      <c r="BE568" s="4">
        <v>0</v>
      </c>
    </row>
    <row r="569" spans="1:57" ht="22.75" customHeight="1" x14ac:dyDescent="0.15">
      <c r="A569" s="43" t="s">
        <v>357</v>
      </c>
      <c r="B569" s="43"/>
      <c r="C569" s="43"/>
      <c r="D569" s="41">
        <v>2248044247</v>
      </c>
      <c r="E569" s="41"/>
      <c r="F569" s="41"/>
      <c r="G569" s="41"/>
      <c r="H569" s="41">
        <v>1219186085</v>
      </c>
      <c r="I569" s="41"/>
      <c r="J569" s="41"/>
      <c r="K569" s="41"/>
      <c r="L569" s="41"/>
      <c r="M569" s="41"/>
      <c r="N569" s="41"/>
      <c r="O569" s="41"/>
      <c r="P569" s="42">
        <v>7786951540</v>
      </c>
      <c r="Q569" s="42"/>
      <c r="R569" s="42"/>
      <c r="S569" s="42"/>
      <c r="T569" s="42"/>
      <c r="U569" s="42"/>
      <c r="V569" s="42"/>
      <c r="W569" s="42"/>
      <c r="X569" s="42"/>
      <c r="Y569" s="42"/>
      <c r="Z569" s="42"/>
      <c r="AA569" s="42"/>
      <c r="AB569" s="42">
        <v>0</v>
      </c>
      <c r="AC569" s="42"/>
      <c r="AD569" s="42"/>
      <c r="AE569" s="42"/>
      <c r="AF569" s="42"/>
      <c r="AG569" s="42"/>
      <c r="AH569" s="42">
        <v>0</v>
      </c>
      <c r="AI569" s="42"/>
      <c r="AJ569" s="42"/>
      <c r="AK569" s="42"/>
      <c r="AL569" s="42"/>
      <c r="AM569" s="42"/>
      <c r="AN569" s="42">
        <v>30186644</v>
      </c>
      <c r="AO569" s="42"/>
      <c r="AP569" s="42"/>
      <c r="AQ569" s="42"/>
      <c r="AR569" s="42"/>
      <c r="AS569" s="42"/>
      <c r="AT569" s="42"/>
      <c r="AU569" s="42"/>
      <c r="AV569" s="42"/>
      <c r="AW569" s="42">
        <v>0</v>
      </c>
      <c r="AX569" s="42"/>
      <c r="AY569" s="42"/>
      <c r="AZ569" s="42"/>
      <c r="BA569" s="42"/>
      <c r="BB569" s="42"/>
      <c r="BC569" s="42"/>
      <c r="BD569" s="42"/>
      <c r="BE569" s="9">
        <f>AN569+P569+H569+D569</f>
        <v>11284368516</v>
      </c>
    </row>
    <row r="570" spans="1:57" ht="8.75" customHeight="1" x14ac:dyDescent="0.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row>
    <row r="571" spans="1:57" ht="17.5" customHeight="1" x14ac:dyDescent="0.15">
      <c r="A571" s="31" t="s">
        <v>358</v>
      </c>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row>
    <row r="572" spans="1:57" ht="2.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row>
    <row r="573" spans="1:57" ht="16.75" customHeight="1" x14ac:dyDescent="0.15">
      <c r="A573" s="24" t="s">
        <v>50</v>
      </c>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t="s">
        <v>51</v>
      </c>
      <c r="AH573" s="24"/>
      <c r="AI573" s="24"/>
      <c r="AJ573" s="24"/>
      <c r="AK573" s="24"/>
      <c r="AL573" s="24"/>
      <c r="AM573" s="24"/>
      <c r="AN573" s="24"/>
      <c r="AO573" s="24"/>
      <c r="AP573" s="24"/>
      <c r="AQ573" s="24"/>
      <c r="AR573" s="24"/>
      <c r="AS573" s="24"/>
      <c r="AT573" s="24"/>
      <c r="AU573" s="24"/>
      <c r="AV573" s="24" t="s">
        <v>52</v>
      </c>
      <c r="AW573" s="24"/>
      <c r="AX573" s="24"/>
      <c r="AY573" s="24"/>
      <c r="AZ573" s="24"/>
      <c r="BA573" s="24"/>
      <c r="BB573" s="24"/>
      <c r="BC573" s="24"/>
      <c r="BD573" s="24"/>
      <c r="BE573" s="24"/>
    </row>
    <row r="574" spans="1:57" ht="17.5" customHeight="1" x14ac:dyDescent="0.15">
      <c r="A574" s="25" t="s">
        <v>359</v>
      </c>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6">
        <v>0</v>
      </c>
      <c r="AH574" s="26"/>
      <c r="AI574" s="26"/>
      <c r="AJ574" s="26"/>
      <c r="AK574" s="26"/>
      <c r="AL574" s="26"/>
      <c r="AM574" s="26"/>
      <c r="AN574" s="26"/>
      <c r="AO574" s="26"/>
      <c r="AP574" s="26"/>
      <c r="AQ574" s="26"/>
      <c r="AR574" s="26"/>
      <c r="AS574" s="26"/>
      <c r="AT574" s="26"/>
      <c r="AU574" s="26"/>
      <c r="AV574" s="26">
        <v>0</v>
      </c>
      <c r="AW574" s="26"/>
      <c r="AX574" s="26"/>
      <c r="AY574" s="26"/>
      <c r="AZ574" s="26"/>
      <c r="BA574" s="26"/>
      <c r="BB574" s="26"/>
      <c r="BC574" s="26"/>
      <c r="BD574" s="26"/>
      <c r="BE574" s="26"/>
    </row>
    <row r="575" spans="1:57" ht="8.75" customHeight="1" x14ac:dyDescent="0.1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row>
    <row r="576" spans="1:57" ht="16.75" customHeight="1" x14ac:dyDescent="0.15">
      <c r="A576" s="27" t="s">
        <v>360</v>
      </c>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8">
        <v>0</v>
      </c>
      <c r="AH576" s="28"/>
      <c r="AI576" s="28"/>
      <c r="AJ576" s="28"/>
      <c r="AK576" s="28"/>
      <c r="AL576" s="28"/>
      <c r="AM576" s="28"/>
      <c r="AN576" s="28"/>
      <c r="AO576" s="28"/>
      <c r="AP576" s="28"/>
      <c r="AQ576" s="28"/>
      <c r="AR576" s="28"/>
      <c r="AS576" s="28"/>
      <c r="AT576" s="28"/>
      <c r="AU576" s="28"/>
      <c r="AV576" s="28">
        <v>0</v>
      </c>
      <c r="AW576" s="28"/>
      <c r="AX576" s="28"/>
      <c r="AY576" s="28"/>
      <c r="AZ576" s="28"/>
      <c r="BA576" s="28"/>
      <c r="BB576" s="28"/>
      <c r="BC576" s="28"/>
      <c r="BD576" s="28"/>
      <c r="BE576" s="28"/>
    </row>
    <row r="577" spans="1:57" ht="17.5" customHeight="1" x14ac:dyDescent="0.15">
      <c r="A577" s="32" t="s">
        <v>56</v>
      </c>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0">
        <v>0</v>
      </c>
      <c r="AH577" s="30"/>
      <c r="AI577" s="30"/>
      <c r="AJ577" s="30"/>
      <c r="AK577" s="30"/>
      <c r="AL577" s="30"/>
      <c r="AM577" s="30"/>
      <c r="AN577" s="30"/>
      <c r="AO577" s="30"/>
      <c r="AP577" s="30"/>
      <c r="AQ577" s="30"/>
      <c r="AR577" s="30"/>
      <c r="AS577" s="30"/>
      <c r="AT577" s="30"/>
      <c r="AU577" s="30"/>
      <c r="AV577" s="30">
        <v>0</v>
      </c>
      <c r="AW577" s="30"/>
      <c r="AX577" s="30"/>
      <c r="AY577" s="30"/>
      <c r="AZ577" s="30"/>
      <c r="BA577" s="30"/>
      <c r="BB577" s="30"/>
      <c r="BC577" s="30"/>
      <c r="BD577" s="30"/>
      <c r="BE577" s="30"/>
    </row>
    <row r="578" spans="1:57" ht="17.5" customHeight="1" x14ac:dyDescent="0.15">
      <c r="A578" s="44" t="s">
        <v>361</v>
      </c>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4"/>
      <c r="AL578" s="44"/>
      <c r="AM578" s="44"/>
      <c r="AN578" s="44"/>
      <c r="AO578" s="44"/>
      <c r="AP578" s="44"/>
      <c r="AQ578" s="44"/>
      <c r="AR578" s="44"/>
      <c r="AS578" s="44"/>
      <c r="AT578" s="44"/>
      <c r="AU578" s="44"/>
      <c r="AV578" s="44"/>
      <c r="AW578" s="44"/>
      <c r="AX578" s="44"/>
      <c r="AY578" s="44"/>
      <c r="AZ578" s="44"/>
      <c r="BA578" s="44"/>
      <c r="BB578" s="44"/>
      <c r="BC578" s="44"/>
      <c r="BD578" s="44"/>
      <c r="BE578" s="44"/>
    </row>
    <row r="579" spans="1:57" ht="2.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row>
    <row r="580" spans="1:57" ht="16.75" customHeight="1" x14ac:dyDescent="0.15">
      <c r="A580" s="24" t="s">
        <v>50</v>
      </c>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t="s">
        <v>216</v>
      </c>
      <c r="AH580" s="24"/>
      <c r="AI580" s="24"/>
      <c r="AJ580" s="24"/>
      <c r="AK580" s="24"/>
      <c r="AL580" s="24"/>
      <c r="AM580" s="24"/>
      <c r="AN580" s="24"/>
      <c r="AO580" s="24"/>
      <c r="AP580" s="24"/>
      <c r="AQ580" s="24"/>
      <c r="AR580" s="24"/>
      <c r="AS580" s="24"/>
      <c r="AT580" s="24"/>
      <c r="AU580" s="24"/>
      <c r="AV580" s="24" t="s">
        <v>217</v>
      </c>
      <c r="AW580" s="24"/>
      <c r="AX580" s="24"/>
      <c r="AY580" s="24"/>
      <c r="AZ580" s="24"/>
      <c r="BA580" s="24"/>
      <c r="BB580" s="24"/>
      <c r="BC580" s="24"/>
      <c r="BD580" s="24"/>
      <c r="BE580" s="24"/>
    </row>
    <row r="581" spans="1:57" ht="17.5" customHeight="1" x14ac:dyDescent="0.15">
      <c r="A581" s="25" t="s">
        <v>362</v>
      </c>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6">
        <v>0</v>
      </c>
      <c r="AH581" s="26"/>
      <c r="AI581" s="26"/>
      <c r="AJ581" s="26"/>
      <c r="AK581" s="26"/>
      <c r="AL581" s="26"/>
      <c r="AM581" s="26"/>
      <c r="AN581" s="26"/>
      <c r="AO581" s="26"/>
      <c r="AP581" s="26"/>
      <c r="AQ581" s="26"/>
      <c r="AR581" s="26"/>
      <c r="AS581" s="26"/>
      <c r="AT581" s="26"/>
      <c r="AU581" s="26"/>
      <c r="AV581" s="26">
        <v>0</v>
      </c>
      <c r="AW581" s="26"/>
      <c r="AX581" s="26"/>
      <c r="AY581" s="26"/>
      <c r="AZ581" s="26"/>
      <c r="BA581" s="26"/>
      <c r="BB581" s="26"/>
      <c r="BC581" s="26"/>
      <c r="BD581" s="26"/>
      <c r="BE581" s="26"/>
    </row>
    <row r="582" spans="1:57" ht="17.5" customHeight="1" x14ac:dyDescent="0.15">
      <c r="A582" s="25" t="s">
        <v>363</v>
      </c>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6">
        <v>0</v>
      </c>
      <c r="AH582" s="26"/>
      <c r="AI582" s="26"/>
      <c r="AJ582" s="26"/>
      <c r="AK582" s="26"/>
      <c r="AL582" s="26"/>
      <c r="AM582" s="26"/>
      <c r="AN582" s="26"/>
      <c r="AO582" s="26"/>
      <c r="AP582" s="26"/>
      <c r="AQ582" s="26"/>
      <c r="AR582" s="26"/>
      <c r="AS582" s="26"/>
      <c r="AT582" s="26"/>
      <c r="AU582" s="26"/>
      <c r="AV582" s="26">
        <v>0</v>
      </c>
      <c r="AW582" s="26"/>
      <c r="AX582" s="26"/>
      <c r="AY582" s="26"/>
      <c r="AZ582" s="26"/>
      <c r="BA582" s="26"/>
      <c r="BB582" s="26"/>
      <c r="BC582" s="26"/>
      <c r="BD582" s="26"/>
      <c r="BE582" s="26"/>
    </row>
    <row r="583" spans="1:57" ht="16.75" customHeight="1" x14ac:dyDescent="0.15">
      <c r="A583" s="25" t="s">
        <v>364</v>
      </c>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6">
        <v>0</v>
      </c>
      <c r="AH583" s="26"/>
      <c r="AI583" s="26"/>
      <c r="AJ583" s="26"/>
      <c r="AK583" s="26"/>
      <c r="AL583" s="26"/>
      <c r="AM583" s="26"/>
      <c r="AN583" s="26"/>
      <c r="AO583" s="26"/>
      <c r="AP583" s="26"/>
      <c r="AQ583" s="26"/>
      <c r="AR583" s="26"/>
      <c r="AS583" s="26"/>
      <c r="AT583" s="26"/>
      <c r="AU583" s="26"/>
      <c r="AV583" s="26">
        <v>0</v>
      </c>
      <c r="AW583" s="26"/>
      <c r="AX583" s="26"/>
      <c r="AY583" s="26"/>
      <c r="AZ583" s="26"/>
      <c r="BA583" s="26"/>
      <c r="BB583" s="26"/>
      <c r="BC583" s="26"/>
      <c r="BD583" s="26"/>
      <c r="BE583" s="26"/>
    </row>
    <row r="584" spans="1:57" ht="17.5" customHeight="1" x14ac:dyDescent="0.15">
      <c r="A584" s="25" t="s">
        <v>365</v>
      </c>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6">
        <v>0</v>
      </c>
      <c r="AH584" s="26"/>
      <c r="AI584" s="26"/>
      <c r="AJ584" s="26"/>
      <c r="AK584" s="26"/>
      <c r="AL584" s="26"/>
      <c r="AM584" s="26"/>
      <c r="AN584" s="26"/>
      <c r="AO584" s="26"/>
      <c r="AP584" s="26"/>
      <c r="AQ584" s="26"/>
      <c r="AR584" s="26"/>
      <c r="AS584" s="26"/>
      <c r="AT584" s="26"/>
      <c r="AU584" s="26"/>
      <c r="AV584" s="26">
        <v>0</v>
      </c>
      <c r="AW584" s="26"/>
      <c r="AX584" s="26"/>
      <c r="AY584" s="26"/>
      <c r="AZ584" s="26"/>
      <c r="BA584" s="26"/>
      <c r="BB584" s="26"/>
      <c r="BC584" s="26"/>
      <c r="BD584" s="26"/>
      <c r="BE584" s="26"/>
    </row>
    <row r="585" spans="1:57" ht="16.75" customHeight="1" x14ac:dyDescent="0.15">
      <c r="A585" s="25" t="s">
        <v>366</v>
      </c>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6">
        <v>0</v>
      </c>
      <c r="AH585" s="26"/>
      <c r="AI585" s="26"/>
      <c r="AJ585" s="26"/>
      <c r="AK585" s="26"/>
      <c r="AL585" s="26"/>
      <c r="AM585" s="26"/>
      <c r="AN585" s="26"/>
      <c r="AO585" s="26"/>
      <c r="AP585" s="26"/>
      <c r="AQ585" s="26"/>
      <c r="AR585" s="26"/>
      <c r="AS585" s="26"/>
      <c r="AT585" s="26"/>
      <c r="AU585" s="26"/>
      <c r="AV585" s="26">
        <v>0</v>
      </c>
      <c r="AW585" s="26"/>
      <c r="AX585" s="26"/>
      <c r="AY585" s="26"/>
      <c r="AZ585" s="26"/>
      <c r="BA585" s="26"/>
      <c r="BB585" s="26"/>
      <c r="BC585" s="26"/>
      <c r="BD585" s="26"/>
      <c r="BE585" s="26"/>
    </row>
    <row r="586" spans="1:57" ht="17.5" customHeight="1" x14ac:dyDescent="0.15">
      <c r="A586" s="27" t="s">
        <v>367</v>
      </c>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8">
        <v>0</v>
      </c>
      <c r="AH586" s="28"/>
      <c r="AI586" s="28"/>
      <c r="AJ586" s="28"/>
      <c r="AK586" s="28"/>
      <c r="AL586" s="28"/>
      <c r="AM586" s="28"/>
      <c r="AN586" s="28"/>
      <c r="AO586" s="28"/>
      <c r="AP586" s="28"/>
      <c r="AQ586" s="28"/>
      <c r="AR586" s="28"/>
      <c r="AS586" s="28"/>
      <c r="AT586" s="28"/>
      <c r="AU586" s="28"/>
      <c r="AV586" s="28">
        <v>0</v>
      </c>
      <c r="AW586" s="28"/>
      <c r="AX586" s="28"/>
      <c r="AY586" s="28"/>
      <c r="AZ586" s="28"/>
      <c r="BA586" s="28"/>
      <c r="BB586" s="28"/>
      <c r="BC586" s="28"/>
      <c r="BD586" s="28"/>
      <c r="BE586" s="28"/>
    </row>
    <row r="587" spans="1:57" ht="8.75" customHeight="1" x14ac:dyDescent="0.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row>
    <row r="588" spans="1:57" ht="16.75" customHeight="1" x14ac:dyDescent="0.15">
      <c r="A588" s="31" t="s">
        <v>368</v>
      </c>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row>
    <row r="589" spans="1:57" ht="2.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row>
    <row r="590" spans="1:57" ht="17.5" customHeight="1" x14ac:dyDescent="0.15">
      <c r="A590" s="24" t="s">
        <v>50</v>
      </c>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t="s">
        <v>51</v>
      </c>
      <c r="AH590" s="24"/>
      <c r="AI590" s="24"/>
      <c r="AJ590" s="24"/>
      <c r="AK590" s="24"/>
      <c r="AL590" s="24"/>
      <c r="AM590" s="24"/>
      <c r="AN590" s="24"/>
      <c r="AO590" s="24"/>
      <c r="AP590" s="24"/>
      <c r="AQ590" s="24"/>
      <c r="AR590" s="24"/>
      <c r="AS590" s="24"/>
      <c r="AT590" s="24"/>
      <c r="AU590" s="24"/>
      <c r="AV590" s="24" t="s">
        <v>52</v>
      </c>
      <c r="AW590" s="24"/>
      <c r="AX590" s="24"/>
      <c r="AY590" s="24"/>
      <c r="AZ590" s="24"/>
      <c r="BA590" s="24"/>
      <c r="BB590" s="24"/>
      <c r="BC590" s="24"/>
      <c r="BD590" s="24"/>
      <c r="BE590" s="24"/>
    </row>
    <row r="591" spans="1:57" ht="17.5" customHeight="1" x14ac:dyDescent="0.15">
      <c r="A591" s="25" t="s">
        <v>369</v>
      </c>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6">
        <v>0</v>
      </c>
      <c r="AH591" s="26"/>
      <c r="AI591" s="26"/>
      <c r="AJ591" s="26"/>
      <c r="AK591" s="26"/>
      <c r="AL591" s="26"/>
      <c r="AM591" s="26"/>
      <c r="AN591" s="26"/>
      <c r="AO591" s="26"/>
      <c r="AP591" s="26"/>
      <c r="AQ591" s="26"/>
      <c r="AR591" s="26"/>
      <c r="AS591" s="26"/>
      <c r="AT591" s="26"/>
      <c r="AU591" s="26"/>
      <c r="AV591" s="26">
        <v>0</v>
      </c>
      <c r="AW591" s="26"/>
      <c r="AX591" s="26"/>
      <c r="AY591" s="26"/>
      <c r="AZ591" s="26"/>
      <c r="BA591" s="26"/>
      <c r="BB591" s="26"/>
      <c r="BC591" s="26"/>
      <c r="BD591" s="26"/>
      <c r="BE591" s="26"/>
    </row>
    <row r="592" spans="1:57" ht="16.75" customHeight="1" x14ac:dyDescent="0.15">
      <c r="A592" s="25" t="s">
        <v>370</v>
      </c>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6">
        <v>0</v>
      </c>
      <c r="AH592" s="26"/>
      <c r="AI592" s="26"/>
      <c r="AJ592" s="26"/>
      <c r="AK592" s="26"/>
      <c r="AL592" s="26"/>
      <c r="AM592" s="26"/>
      <c r="AN592" s="26"/>
      <c r="AO592" s="26"/>
      <c r="AP592" s="26"/>
      <c r="AQ592" s="26"/>
      <c r="AR592" s="26"/>
      <c r="AS592" s="26"/>
      <c r="AT592" s="26"/>
      <c r="AU592" s="26"/>
      <c r="AV592" s="26">
        <v>0</v>
      </c>
      <c r="AW592" s="26"/>
      <c r="AX592" s="26"/>
      <c r="AY592" s="26"/>
      <c r="AZ592" s="26"/>
      <c r="BA592" s="26"/>
      <c r="BB592" s="26"/>
      <c r="BC592" s="26"/>
      <c r="BD592" s="26"/>
      <c r="BE592" s="26"/>
    </row>
    <row r="593" spans="1:57" ht="17.5" customHeight="1" x14ac:dyDescent="0.15">
      <c r="A593" s="25" t="s">
        <v>371</v>
      </c>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6">
        <v>0</v>
      </c>
      <c r="AH593" s="26"/>
      <c r="AI593" s="26"/>
      <c r="AJ593" s="26"/>
      <c r="AK593" s="26"/>
      <c r="AL593" s="26"/>
      <c r="AM593" s="26"/>
      <c r="AN593" s="26"/>
      <c r="AO593" s="26"/>
      <c r="AP593" s="26"/>
      <c r="AQ593" s="26"/>
      <c r="AR593" s="26"/>
      <c r="AS593" s="26"/>
      <c r="AT593" s="26"/>
      <c r="AU593" s="26"/>
      <c r="AV593" s="26">
        <v>0</v>
      </c>
      <c r="AW593" s="26"/>
      <c r="AX593" s="26"/>
      <c r="AY593" s="26"/>
      <c r="AZ593" s="26"/>
      <c r="BA593" s="26"/>
      <c r="BB593" s="26"/>
      <c r="BC593" s="26"/>
      <c r="BD593" s="26"/>
      <c r="BE593" s="26"/>
    </row>
    <row r="594" spans="1:57" ht="17.5" customHeight="1" x14ac:dyDescent="0.15">
      <c r="A594" s="25" t="s">
        <v>372</v>
      </c>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6">
        <v>0</v>
      </c>
      <c r="AH594" s="26"/>
      <c r="AI594" s="26"/>
      <c r="AJ594" s="26"/>
      <c r="AK594" s="26"/>
      <c r="AL594" s="26"/>
      <c r="AM594" s="26"/>
      <c r="AN594" s="26"/>
      <c r="AO594" s="26"/>
      <c r="AP594" s="26"/>
      <c r="AQ594" s="26"/>
      <c r="AR594" s="26"/>
      <c r="AS594" s="26"/>
      <c r="AT594" s="26"/>
      <c r="AU594" s="26"/>
      <c r="AV594" s="26">
        <v>0</v>
      </c>
      <c r="AW594" s="26"/>
      <c r="AX594" s="26"/>
      <c r="AY594" s="26"/>
      <c r="AZ594" s="26"/>
      <c r="BA594" s="26"/>
      <c r="BB594" s="26"/>
      <c r="BC594" s="26"/>
      <c r="BD594" s="26"/>
      <c r="BE594" s="26"/>
    </row>
    <row r="595" spans="1:57" ht="16.75" customHeight="1" x14ac:dyDescent="0.15">
      <c r="A595" s="25" t="s">
        <v>373</v>
      </c>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6">
        <v>0</v>
      </c>
      <c r="AH595" s="26"/>
      <c r="AI595" s="26"/>
      <c r="AJ595" s="26"/>
      <c r="AK595" s="26"/>
      <c r="AL595" s="26"/>
      <c r="AM595" s="26"/>
      <c r="AN595" s="26"/>
      <c r="AO595" s="26"/>
      <c r="AP595" s="26"/>
      <c r="AQ595" s="26"/>
      <c r="AR595" s="26"/>
      <c r="AS595" s="26"/>
      <c r="AT595" s="26"/>
      <c r="AU595" s="26"/>
      <c r="AV595" s="26">
        <v>0</v>
      </c>
      <c r="AW595" s="26"/>
      <c r="AX595" s="26"/>
      <c r="AY595" s="26"/>
      <c r="AZ595" s="26"/>
      <c r="BA595" s="26"/>
      <c r="BB595" s="26"/>
      <c r="BC595" s="26"/>
      <c r="BD595" s="26"/>
      <c r="BE595" s="26"/>
    </row>
    <row r="596" spans="1:57" ht="17.5" customHeight="1" x14ac:dyDescent="0.15">
      <c r="A596" s="25" t="s">
        <v>371</v>
      </c>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6">
        <v>0</v>
      </c>
      <c r="AH596" s="26"/>
      <c r="AI596" s="26"/>
      <c r="AJ596" s="26"/>
      <c r="AK596" s="26"/>
      <c r="AL596" s="26"/>
      <c r="AM596" s="26"/>
      <c r="AN596" s="26"/>
      <c r="AO596" s="26"/>
      <c r="AP596" s="26"/>
      <c r="AQ596" s="26"/>
      <c r="AR596" s="26"/>
      <c r="AS596" s="26"/>
      <c r="AT596" s="26"/>
      <c r="AU596" s="26"/>
      <c r="AV596" s="26">
        <v>0</v>
      </c>
      <c r="AW596" s="26"/>
      <c r="AX596" s="26"/>
      <c r="AY596" s="26"/>
      <c r="AZ596" s="26"/>
      <c r="BA596" s="26"/>
      <c r="BB596" s="26"/>
      <c r="BC596" s="26"/>
      <c r="BD596" s="26"/>
      <c r="BE596" s="26"/>
    </row>
    <row r="597" spans="1:57" ht="16.75" customHeight="1" x14ac:dyDescent="0.15">
      <c r="A597" s="25" t="s">
        <v>372</v>
      </c>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6">
        <v>0</v>
      </c>
      <c r="AH597" s="26"/>
      <c r="AI597" s="26"/>
      <c r="AJ597" s="26"/>
      <c r="AK597" s="26"/>
      <c r="AL597" s="26"/>
      <c r="AM597" s="26"/>
      <c r="AN597" s="26"/>
      <c r="AO597" s="26"/>
      <c r="AP597" s="26"/>
      <c r="AQ597" s="26"/>
      <c r="AR597" s="26"/>
      <c r="AS597" s="26"/>
      <c r="AT597" s="26"/>
      <c r="AU597" s="26"/>
      <c r="AV597" s="26">
        <v>0</v>
      </c>
      <c r="AW597" s="26"/>
      <c r="AX597" s="26"/>
      <c r="AY597" s="26"/>
      <c r="AZ597" s="26"/>
      <c r="BA597" s="26"/>
      <c r="BB597" s="26"/>
      <c r="BC597" s="26"/>
      <c r="BD597" s="26"/>
      <c r="BE597" s="26"/>
    </row>
    <row r="598" spans="1:57" ht="17.5" customHeight="1" x14ac:dyDescent="0.15">
      <c r="A598" s="25" t="s">
        <v>374</v>
      </c>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6">
        <v>0</v>
      </c>
      <c r="AH598" s="26"/>
      <c r="AI598" s="26"/>
      <c r="AJ598" s="26"/>
      <c r="AK598" s="26"/>
      <c r="AL598" s="26"/>
      <c r="AM598" s="26"/>
      <c r="AN598" s="26"/>
      <c r="AO598" s="26"/>
      <c r="AP598" s="26"/>
      <c r="AQ598" s="26"/>
      <c r="AR598" s="26"/>
      <c r="AS598" s="26"/>
      <c r="AT598" s="26"/>
      <c r="AU598" s="26"/>
      <c r="AV598" s="26">
        <v>0</v>
      </c>
      <c r="AW598" s="26"/>
      <c r="AX598" s="26"/>
      <c r="AY598" s="26"/>
      <c r="AZ598" s="26"/>
      <c r="BA598" s="26"/>
      <c r="BB598" s="26"/>
      <c r="BC598" s="26"/>
      <c r="BD598" s="26"/>
      <c r="BE598" s="26"/>
    </row>
    <row r="599" spans="1:57" ht="17.5" customHeight="1" x14ac:dyDescent="0.15">
      <c r="A599" s="25" t="s">
        <v>371</v>
      </c>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6">
        <v>0</v>
      </c>
      <c r="AH599" s="26"/>
      <c r="AI599" s="26"/>
      <c r="AJ599" s="26"/>
      <c r="AK599" s="26"/>
      <c r="AL599" s="26"/>
      <c r="AM599" s="26"/>
      <c r="AN599" s="26"/>
      <c r="AO599" s="26"/>
      <c r="AP599" s="26"/>
      <c r="AQ599" s="26"/>
      <c r="AR599" s="26"/>
      <c r="AS599" s="26"/>
      <c r="AT599" s="26"/>
      <c r="AU599" s="26"/>
      <c r="AV599" s="26">
        <v>0</v>
      </c>
      <c r="AW599" s="26"/>
      <c r="AX599" s="26"/>
      <c r="AY599" s="26"/>
      <c r="AZ599" s="26"/>
      <c r="BA599" s="26"/>
      <c r="BB599" s="26"/>
      <c r="BC599" s="26"/>
      <c r="BD599" s="26"/>
      <c r="BE599" s="26"/>
    </row>
    <row r="600" spans="1:57" ht="16.75" customHeight="1" x14ac:dyDescent="0.15">
      <c r="A600" s="27" t="s">
        <v>372</v>
      </c>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8">
        <v>0</v>
      </c>
      <c r="AH600" s="28"/>
      <c r="AI600" s="28"/>
      <c r="AJ600" s="28"/>
      <c r="AK600" s="28"/>
      <c r="AL600" s="28"/>
      <c r="AM600" s="28"/>
      <c r="AN600" s="28"/>
      <c r="AO600" s="28"/>
      <c r="AP600" s="28"/>
      <c r="AQ600" s="28"/>
      <c r="AR600" s="28"/>
      <c r="AS600" s="28"/>
      <c r="AT600" s="28"/>
      <c r="AU600" s="28"/>
      <c r="AV600" s="28">
        <v>0</v>
      </c>
      <c r="AW600" s="28"/>
      <c r="AX600" s="28"/>
      <c r="AY600" s="28"/>
      <c r="AZ600" s="28"/>
      <c r="BA600" s="28"/>
      <c r="BB600" s="28"/>
      <c r="BC600" s="28"/>
      <c r="BD600" s="28"/>
      <c r="BE600" s="28"/>
    </row>
    <row r="601" spans="1:57" ht="5.75" customHeight="1" x14ac:dyDescent="0.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row>
    <row r="602" spans="1:57" ht="17.5" customHeight="1" x14ac:dyDescent="0.15">
      <c r="A602" s="21" t="s">
        <v>375</v>
      </c>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row>
    <row r="603" spans="1:57" ht="8.75" customHeight="1" x14ac:dyDescent="0.15"/>
    <row r="604" spans="1:57" ht="16.75" customHeight="1" x14ac:dyDescent="0.15">
      <c r="A604" s="20" t="s">
        <v>376</v>
      </c>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row>
    <row r="605" spans="1:57" ht="17.5" customHeight="1" x14ac:dyDescent="0.15">
      <c r="A605" s="21" t="s">
        <v>377</v>
      </c>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row>
    <row r="606" spans="1:57" ht="16.75" customHeight="1" x14ac:dyDescent="0.15">
      <c r="A606" s="21" t="s">
        <v>378</v>
      </c>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row>
    <row r="607" spans="1:57" ht="17.5" customHeight="1" x14ac:dyDescent="0.15">
      <c r="A607" s="21" t="s">
        <v>379</v>
      </c>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row>
    <row r="608" spans="1:57" ht="17.5" customHeight="1" x14ac:dyDescent="0.15">
      <c r="A608" s="21" t="s">
        <v>380</v>
      </c>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row>
    <row r="609" spans="1:57" ht="16.75" customHeight="1" x14ac:dyDescent="0.15">
      <c r="A609" s="20" t="s">
        <v>381</v>
      </c>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row>
    <row r="610" spans="1:57" ht="17.5" customHeight="1" x14ac:dyDescent="0.15">
      <c r="A610" s="21" t="s">
        <v>522</v>
      </c>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row>
    <row r="611" spans="1:57" ht="17.5" customHeight="1" x14ac:dyDescent="0.15">
      <c r="A611" s="21" t="s">
        <v>523</v>
      </c>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row>
    <row r="612" spans="1:57" ht="16.75" customHeight="1" x14ac:dyDescent="0.15">
      <c r="A612" s="21" t="s">
        <v>524</v>
      </c>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row>
    <row r="613" spans="1:57" ht="30" customHeight="1" x14ac:dyDescent="0.15">
      <c r="A613" s="20" t="s">
        <v>382</v>
      </c>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row>
    <row r="614" spans="1:57" ht="16.75" customHeight="1" x14ac:dyDescent="0.15">
      <c r="A614" s="21" t="s">
        <v>383</v>
      </c>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row>
    <row r="615" spans="1:57" ht="17.5" customHeight="1" x14ac:dyDescent="0.15">
      <c r="A615" s="21" t="s">
        <v>383</v>
      </c>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row>
    <row r="616" spans="1:57" ht="8.75" customHeight="1" x14ac:dyDescent="0.15"/>
    <row r="617" spans="1:57" ht="16.75" customHeight="1" x14ac:dyDescent="0.15">
      <c r="A617" s="31" t="s">
        <v>384</v>
      </c>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row>
    <row r="618" spans="1:57" ht="2.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row>
    <row r="619" spans="1:57" ht="17.5" customHeight="1" x14ac:dyDescent="0.15">
      <c r="A619" s="24" t="s">
        <v>50</v>
      </c>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t="s">
        <v>216</v>
      </c>
      <c r="AH619" s="24"/>
      <c r="AI619" s="24"/>
      <c r="AJ619" s="24"/>
      <c r="AK619" s="24"/>
      <c r="AL619" s="24"/>
      <c r="AM619" s="24"/>
      <c r="AN619" s="24"/>
      <c r="AO619" s="24"/>
      <c r="AP619" s="24"/>
      <c r="AQ619" s="24"/>
      <c r="AR619" s="24"/>
      <c r="AS619" s="24"/>
      <c r="AT619" s="24"/>
      <c r="AU619" s="24"/>
      <c r="AV619" s="24" t="s">
        <v>217</v>
      </c>
      <c r="AW619" s="24"/>
      <c r="AX619" s="24"/>
      <c r="AY619" s="24"/>
      <c r="AZ619" s="24"/>
      <c r="BA619" s="24"/>
      <c r="BB619" s="24"/>
      <c r="BC619" s="24"/>
      <c r="BD619" s="24"/>
      <c r="BE619" s="24"/>
    </row>
    <row r="620" spans="1:57" ht="24.75" customHeight="1" x14ac:dyDescent="0.15">
      <c r="A620" s="27" t="s">
        <v>385</v>
      </c>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8">
        <v>0</v>
      </c>
      <c r="AH620" s="28"/>
      <c r="AI620" s="28"/>
      <c r="AJ620" s="28"/>
      <c r="AK620" s="28"/>
      <c r="AL620" s="28"/>
      <c r="AM620" s="28"/>
      <c r="AN620" s="28"/>
      <c r="AO620" s="28"/>
      <c r="AP620" s="28"/>
      <c r="AQ620" s="28"/>
      <c r="AR620" s="28"/>
      <c r="AS620" s="28"/>
      <c r="AT620" s="28"/>
      <c r="AU620" s="28"/>
      <c r="AV620" s="28">
        <v>0</v>
      </c>
      <c r="AW620" s="28"/>
      <c r="AX620" s="28"/>
      <c r="AY620" s="28"/>
      <c r="AZ620" s="28"/>
      <c r="BA620" s="28"/>
      <c r="BB620" s="28"/>
      <c r="BC620" s="28"/>
      <c r="BD620" s="28"/>
      <c r="BE620" s="28"/>
    </row>
    <row r="621" spans="1:57" ht="8.75" customHeight="1" x14ac:dyDescent="0.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row>
    <row r="622" spans="1:57" ht="17.5" customHeight="1" x14ac:dyDescent="0.15">
      <c r="A622" s="31" t="s">
        <v>386</v>
      </c>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row>
    <row r="623" spans="1:57" ht="8.75" customHeight="1" x14ac:dyDescent="0.15"/>
    <row r="624" spans="1:57" ht="2.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row>
    <row r="625" spans="1:57" ht="16.75" customHeight="1" x14ac:dyDescent="0.15">
      <c r="A625" s="24" t="s">
        <v>50</v>
      </c>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t="s">
        <v>216</v>
      </c>
      <c r="AH625" s="24"/>
      <c r="AI625" s="24"/>
      <c r="AJ625" s="24"/>
      <c r="AK625" s="24"/>
      <c r="AL625" s="24"/>
      <c r="AM625" s="24"/>
      <c r="AN625" s="24"/>
      <c r="AO625" s="24"/>
      <c r="AP625" s="24"/>
      <c r="AQ625" s="24"/>
      <c r="AR625" s="24"/>
      <c r="AS625" s="24"/>
      <c r="AT625" s="24"/>
      <c r="AU625" s="24"/>
      <c r="AV625" s="24" t="s">
        <v>217</v>
      </c>
      <c r="AW625" s="24"/>
      <c r="AX625" s="24"/>
      <c r="AY625" s="24"/>
      <c r="AZ625" s="24"/>
      <c r="BA625" s="24"/>
      <c r="BB625" s="24"/>
      <c r="BC625" s="24"/>
      <c r="BD625" s="24"/>
      <c r="BE625" s="24"/>
    </row>
    <row r="626" spans="1:57" ht="17.5" customHeight="1" x14ac:dyDescent="0.15">
      <c r="A626" s="25" t="s">
        <v>387</v>
      </c>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6">
        <v>0</v>
      </c>
      <c r="AH626" s="26"/>
      <c r="AI626" s="26"/>
      <c r="AJ626" s="26"/>
      <c r="AK626" s="26"/>
      <c r="AL626" s="26"/>
      <c r="AM626" s="26"/>
      <c r="AN626" s="26"/>
      <c r="AO626" s="26"/>
      <c r="AP626" s="26"/>
      <c r="AQ626" s="26"/>
      <c r="AR626" s="26"/>
      <c r="AS626" s="26"/>
      <c r="AT626" s="26"/>
      <c r="AU626" s="26"/>
      <c r="AV626" s="26">
        <v>0</v>
      </c>
      <c r="AW626" s="26"/>
      <c r="AX626" s="26"/>
      <c r="AY626" s="26"/>
      <c r="AZ626" s="26"/>
      <c r="BA626" s="26"/>
      <c r="BB626" s="26"/>
      <c r="BC626" s="26"/>
      <c r="BD626" s="26"/>
      <c r="BE626" s="26"/>
    </row>
    <row r="627" spans="1:57" ht="17.5" customHeight="1" x14ac:dyDescent="0.15">
      <c r="A627" s="27" t="s">
        <v>388</v>
      </c>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8">
        <v>0</v>
      </c>
      <c r="AH627" s="28"/>
      <c r="AI627" s="28"/>
      <c r="AJ627" s="28"/>
      <c r="AK627" s="28"/>
      <c r="AL627" s="28"/>
      <c r="AM627" s="28"/>
      <c r="AN627" s="28"/>
      <c r="AO627" s="28"/>
      <c r="AP627" s="28"/>
      <c r="AQ627" s="28"/>
      <c r="AR627" s="28"/>
      <c r="AS627" s="28"/>
      <c r="AT627" s="28"/>
      <c r="AU627" s="28"/>
      <c r="AV627" s="28">
        <v>0</v>
      </c>
      <c r="AW627" s="28"/>
      <c r="AX627" s="28"/>
      <c r="AY627" s="28"/>
      <c r="AZ627" s="28"/>
      <c r="BA627" s="28"/>
      <c r="BB627" s="28"/>
      <c r="BC627" s="28"/>
      <c r="BD627" s="28"/>
      <c r="BE627" s="28"/>
    </row>
    <row r="628" spans="1:57" ht="8"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row>
    <row r="629" spans="1:57" ht="17.5" customHeight="1" x14ac:dyDescent="0.15">
      <c r="A629" s="31" t="s">
        <v>389</v>
      </c>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row>
    <row r="630" spans="1:57" ht="2.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row>
    <row r="631" spans="1:57" ht="17.5" customHeight="1" x14ac:dyDescent="0.15">
      <c r="A631" s="24" t="s">
        <v>50</v>
      </c>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t="s">
        <v>216</v>
      </c>
      <c r="AH631" s="24"/>
      <c r="AI631" s="24"/>
      <c r="AJ631" s="24"/>
      <c r="AK631" s="24"/>
      <c r="AL631" s="24"/>
      <c r="AM631" s="24"/>
      <c r="AN631" s="24"/>
      <c r="AO631" s="24"/>
      <c r="AP631" s="24"/>
      <c r="AQ631" s="24"/>
      <c r="AR631" s="24"/>
      <c r="AS631" s="24"/>
      <c r="AT631" s="24"/>
      <c r="AU631" s="24"/>
      <c r="AV631" s="24" t="s">
        <v>217</v>
      </c>
      <c r="AW631" s="24"/>
      <c r="AX631" s="24"/>
      <c r="AY631" s="24"/>
      <c r="AZ631" s="24"/>
      <c r="BA631" s="24"/>
      <c r="BB631" s="24"/>
      <c r="BC631" s="24"/>
      <c r="BD631" s="24"/>
      <c r="BE631" s="24"/>
    </row>
    <row r="632" spans="1:57" ht="16.75" customHeight="1" x14ac:dyDescent="0.15">
      <c r="A632" s="25" t="s">
        <v>390</v>
      </c>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6">
        <v>2153600000</v>
      </c>
      <c r="AH632" s="26"/>
      <c r="AI632" s="26"/>
      <c r="AJ632" s="26"/>
      <c r="AK632" s="26"/>
      <c r="AL632" s="26"/>
      <c r="AM632" s="26"/>
      <c r="AN632" s="26"/>
      <c r="AO632" s="26"/>
      <c r="AP632" s="26"/>
      <c r="AQ632" s="26"/>
      <c r="AR632" s="26"/>
      <c r="AS632" s="26"/>
      <c r="AT632" s="26"/>
      <c r="AU632" s="26"/>
      <c r="AV632" s="26">
        <v>1232000000</v>
      </c>
      <c r="AW632" s="26"/>
      <c r="AX632" s="26"/>
      <c r="AY632" s="26"/>
      <c r="AZ632" s="26"/>
      <c r="BA632" s="26"/>
      <c r="BB632" s="26"/>
      <c r="BC632" s="26"/>
      <c r="BD632" s="26"/>
      <c r="BE632" s="26"/>
    </row>
    <row r="633" spans="1:57" ht="17.5" customHeight="1" x14ac:dyDescent="0.15">
      <c r="A633" s="25" t="s">
        <v>391</v>
      </c>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6">
        <v>2230792802</v>
      </c>
      <c r="AH633" s="26"/>
      <c r="AI633" s="26"/>
      <c r="AJ633" s="26"/>
      <c r="AK633" s="26"/>
      <c r="AL633" s="26"/>
      <c r="AM633" s="26"/>
      <c r="AN633" s="26"/>
      <c r="AO633" s="26"/>
      <c r="AP633" s="26"/>
      <c r="AQ633" s="26"/>
      <c r="AR633" s="26"/>
      <c r="AS633" s="26"/>
      <c r="AT633" s="26"/>
      <c r="AU633" s="26"/>
      <c r="AV633" s="26">
        <v>1857130954</v>
      </c>
      <c r="AW633" s="26"/>
      <c r="AX633" s="26"/>
      <c r="AY633" s="26"/>
      <c r="AZ633" s="26"/>
      <c r="BA633" s="26"/>
      <c r="BB633" s="26"/>
      <c r="BC633" s="26"/>
      <c r="BD633" s="26"/>
      <c r="BE633" s="26"/>
    </row>
    <row r="634" spans="1:57" ht="17.5" customHeight="1" x14ac:dyDescent="0.15">
      <c r="A634" s="27" t="s">
        <v>392</v>
      </c>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8">
        <v>0</v>
      </c>
      <c r="AH634" s="28"/>
      <c r="AI634" s="28"/>
      <c r="AJ634" s="28"/>
      <c r="AK634" s="28"/>
      <c r="AL634" s="28"/>
      <c r="AM634" s="28"/>
      <c r="AN634" s="28"/>
      <c r="AO634" s="28"/>
      <c r="AP634" s="28"/>
      <c r="AQ634" s="28"/>
      <c r="AR634" s="28"/>
      <c r="AS634" s="28"/>
      <c r="AT634" s="28"/>
      <c r="AU634" s="28"/>
      <c r="AV634" s="28">
        <v>0</v>
      </c>
      <c r="AW634" s="28"/>
      <c r="AX634" s="28"/>
      <c r="AY634" s="28"/>
      <c r="AZ634" s="28"/>
      <c r="BA634" s="28"/>
      <c r="BB634" s="28"/>
      <c r="BC634" s="28"/>
      <c r="BD634" s="28"/>
      <c r="BE634" s="28"/>
    </row>
    <row r="635" spans="1:57" ht="8" customHeight="1" x14ac:dyDescent="0.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row>
    <row r="636" spans="1:57" ht="17.5" customHeight="1" x14ac:dyDescent="0.15">
      <c r="A636" s="20" t="s">
        <v>393</v>
      </c>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row>
    <row r="637" spans="1:57" ht="30" customHeight="1" x14ac:dyDescent="0.15">
      <c r="A637" s="21" t="s">
        <v>394</v>
      </c>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row>
    <row r="638" spans="1:57" ht="2.2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row>
    <row r="639" spans="1:57" ht="17.5" customHeight="1" x14ac:dyDescent="0.15">
      <c r="A639" s="24" t="s">
        <v>50</v>
      </c>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t="s">
        <v>51</v>
      </c>
      <c r="AH639" s="24"/>
      <c r="AI639" s="24"/>
      <c r="AJ639" s="24"/>
      <c r="AK639" s="24"/>
      <c r="AL639" s="24"/>
      <c r="AM639" s="24"/>
      <c r="AN639" s="24"/>
      <c r="AO639" s="24"/>
      <c r="AP639" s="24"/>
      <c r="AQ639" s="24"/>
      <c r="AR639" s="24"/>
      <c r="AS639" s="24"/>
      <c r="AT639" s="24"/>
      <c r="AU639" s="24"/>
      <c r="AV639" s="24" t="s">
        <v>52</v>
      </c>
      <c r="AW639" s="24"/>
      <c r="AX639" s="24"/>
      <c r="AY639" s="24"/>
      <c r="AZ639" s="24"/>
      <c r="BA639" s="24"/>
      <c r="BB639" s="24"/>
      <c r="BC639" s="24"/>
      <c r="BD639" s="24"/>
      <c r="BE639" s="24"/>
    </row>
    <row r="640" spans="1:57" ht="17.5" customHeight="1" x14ac:dyDescent="0.15">
      <c r="A640" s="25" t="s">
        <v>395</v>
      </c>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6">
        <v>0</v>
      </c>
      <c r="AH640" s="26"/>
      <c r="AI640" s="26"/>
      <c r="AJ640" s="26"/>
      <c r="AK640" s="26"/>
      <c r="AL640" s="26"/>
      <c r="AM640" s="26"/>
      <c r="AN640" s="26"/>
      <c r="AO640" s="26"/>
      <c r="AP640" s="26"/>
      <c r="AQ640" s="26"/>
      <c r="AR640" s="26"/>
      <c r="AS640" s="26"/>
      <c r="AT640" s="26"/>
      <c r="AU640" s="26"/>
      <c r="AV640" s="26">
        <v>0</v>
      </c>
      <c r="AW640" s="26"/>
      <c r="AX640" s="26"/>
      <c r="AY640" s="26"/>
      <c r="AZ640" s="26"/>
      <c r="BA640" s="26"/>
      <c r="BB640" s="26"/>
      <c r="BC640" s="26"/>
      <c r="BD640" s="26"/>
      <c r="BE640" s="26"/>
    </row>
    <row r="641" spans="1:57" ht="16.75" customHeight="1" x14ac:dyDescent="0.15">
      <c r="A641" s="25" t="s">
        <v>396</v>
      </c>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6">
        <v>0</v>
      </c>
      <c r="AH641" s="26"/>
      <c r="AI641" s="26"/>
      <c r="AJ641" s="26"/>
      <c r="AK641" s="26"/>
      <c r="AL641" s="26"/>
      <c r="AM641" s="26"/>
      <c r="AN641" s="26"/>
      <c r="AO641" s="26"/>
      <c r="AP641" s="26"/>
      <c r="AQ641" s="26"/>
      <c r="AR641" s="26"/>
      <c r="AS641" s="26"/>
      <c r="AT641" s="26"/>
      <c r="AU641" s="26"/>
      <c r="AV641" s="26">
        <v>0</v>
      </c>
      <c r="AW641" s="26"/>
      <c r="AX641" s="26"/>
      <c r="AY641" s="26"/>
      <c r="AZ641" s="26"/>
      <c r="BA641" s="26"/>
      <c r="BB641" s="26"/>
      <c r="BC641" s="26"/>
      <c r="BD641" s="26"/>
      <c r="BE641" s="26"/>
    </row>
    <row r="642" spans="1:57" ht="17.5" customHeight="1" x14ac:dyDescent="0.15">
      <c r="A642" s="27" t="s">
        <v>397</v>
      </c>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8">
        <v>0</v>
      </c>
      <c r="AH642" s="28"/>
      <c r="AI642" s="28"/>
      <c r="AJ642" s="28"/>
      <c r="AK642" s="28"/>
      <c r="AL642" s="28"/>
      <c r="AM642" s="28"/>
      <c r="AN642" s="28"/>
      <c r="AO642" s="28"/>
      <c r="AP642" s="28"/>
      <c r="AQ642" s="28"/>
      <c r="AR642" s="28"/>
      <c r="AS642" s="28"/>
      <c r="AT642" s="28"/>
      <c r="AU642" s="28"/>
      <c r="AV642" s="28">
        <v>0</v>
      </c>
      <c r="AW642" s="28"/>
      <c r="AX642" s="28"/>
      <c r="AY642" s="28"/>
      <c r="AZ642" s="28"/>
      <c r="BA642" s="28"/>
      <c r="BB642" s="28"/>
      <c r="BC642" s="28"/>
      <c r="BD642" s="28"/>
      <c r="BE642" s="28"/>
    </row>
    <row r="643" spans="1:57" ht="8.75" customHeight="1" x14ac:dyDescent="0.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row>
    <row r="644" spans="1:57" ht="29.25" customHeight="1" x14ac:dyDescent="0.15">
      <c r="A644" s="21" t="s">
        <v>398</v>
      </c>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row>
    <row r="645" spans="1:57" ht="2.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row>
    <row r="646" spans="1:57" ht="17.5" customHeight="1" x14ac:dyDescent="0.15">
      <c r="A646" s="2" t="s">
        <v>399</v>
      </c>
      <c r="B646" s="24" t="s">
        <v>400</v>
      </c>
      <c r="C646" s="24"/>
      <c r="D646" s="24"/>
      <c r="E646" s="24"/>
      <c r="F646" s="24"/>
      <c r="G646" s="24"/>
      <c r="H646" s="24"/>
      <c r="I646" s="24"/>
      <c r="J646" s="24"/>
      <c r="K646" s="24"/>
      <c r="L646" s="24"/>
      <c r="M646" s="24"/>
      <c r="N646" s="24"/>
      <c r="O646" s="24"/>
      <c r="P646" s="24"/>
      <c r="Q646" s="24"/>
      <c r="R646" s="24"/>
      <c r="S646" s="24" t="s">
        <v>401</v>
      </c>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t="s">
        <v>402</v>
      </c>
      <c r="AR646" s="24"/>
      <c r="AS646" s="24"/>
      <c r="AT646" s="24"/>
      <c r="AU646" s="24"/>
      <c r="AV646" s="24"/>
      <c r="AW646" s="24"/>
      <c r="AX646" s="24"/>
      <c r="AY646" s="24"/>
      <c r="AZ646" s="24"/>
      <c r="BA646" s="24" t="s">
        <v>99</v>
      </c>
      <c r="BB646" s="24"/>
      <c r="BC646" s="24"/>
      <c r="BD646" s="24"/>
      <c r="BE646" s="24"/>
    </row>
    <row r="647" spans="1:57" ht="24.75" customHeight="1" x14ac:dyDescent="0.15">
      <c r="A647" s="3"/>
      <c r="B647" s="25" t="s">
        <v>403</v>
      </c>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c r="AJ647" s="25"/>
      <c r="AK647" s="25"/>
      <c r="AL647" s="25"/>
      <c r="AM647" s="25"/>
      <c r="AN647" s="25"/>
      <c r="AO647" s="25"/>
      <c r="AP647" s="25"/>
      <c r="AQ647" s="25"/>
      <c r="AR647" s="25"/>
      <c r="AS647" s="25"/>
      <c r="AT647" s="25"/>
      <c r="AU647" s="25"/>
      <c r="AV647" s="25"/>
      <c r="AW647" s="25"/>
      <c r="AX647" s="25"/>
      <c r="AY647" s="25"/>
      <c r="AZ647" s="25"/>
      <c r="BA647" s="45">
        <v>0</v>
      </c>
      <c r="BB647" s="45"/>
      <c r="BC647" s="45"/>
      <c r="BD647" s="45"/>
      <c r="BE647" s="45"/>
    </row>
    <row r="648" spans="1:57" ht="24.75" customHeight="1" x14ac:dyDescent="0.15">
      <c r="A648" s="5"/>
      <c r="B648" s="27" t="s">
        <v>404</v>
      </c>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46">
        <v>0</v>
      </c>
      <c r="BB648" s="46"/>
      <c r="BC648" s="46"/>
      <c r="BD648" s="46"/>
      <c r="BE648" s="46"/>
    </row>
    <row r="649" spans="1:57" ht="8.75" customHeight="1" x14ac:dyDescent="0.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row>
    <row r="650" spans="1:57" ht="43.25" customHeight="1" x14ac:dyDescent="0.15">
      <c r="A650" s="21" t="s">
        <v>405</v>
      </c>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row>
    <row r="651" spans="1:57" ht="8.75" customHeight="1" x14ac:dyDescent="0.15"/>
    <row r="652" spans="1:57" ht="29.25" customHeight="1" x14ac:dyDescent="0.15">
      <c r="A652" s="21" t="s">
        <v>406</v>
      </c>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row>
    <row r="653" spans="1:57" ht="43.25" customHeight="1" x14ac:dyDescent="0.15">
      <c r="A653" s="21" t="s">
        <v>407</v>
      </c>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row>
    <row r="654" spans="1:57" ht="17.5" customHeight="1" x14ac:dyDescent="0.15">
      <c r="A654" s="21" t="s">
        <v>408</v>
      </c>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row>
    <row r="655" spans="1:57" ht="8.75" customHeight="1" x14ac:dyDescent="0.15"/>
    <row r="656" spans="1:57" ht="16.75" customHeight="1" x14ac:dyDescent="0.15">
      <c r="A656" s="31" t="s">
        <v>409</v>
      </c>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row>
    <row r="657" spans="1:57" ht="8.75" customHeight="1" x14ac:dyDescent="0.15"/>
    <row r="658" spans="1:57" ht="17.5" customHeight="1" x14ac:dyDescent="0.15">
      <c r="A658" s="31" t="s">
        <v>410</v>
      </c>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row>
    <row r="659" spans="1:57" ht="16.75" customHeight="1" x14ac:dyDescent="0.15">
      <c r="A659" s="31" t="s">
        <v>411</v>
      </c>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row>
    <row r="660" spans="1:57" ht="2.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row>
    <row r="661" spans="1:57" ht="17.5" customHeight="1" x14ac:dyDescent="0.15">
      <c r="A661" s="24" t="s">
        <v>50</v>
      </c>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t="s">
        <v>216</v>
      </c>
      <c r="AH661" s="24"/>
      <c r="AI661" s="24"/>
      <c r="AJ661" s="24"/>
      <c r="AK661" s="24"/>
      <c r="AL661" s="24"/>
      <c r="AM661" s="24"/>
      <c r="AN661" s="24"/>
      <c r="AO661" s="24"/>
      <c r="AP661" s="24"/>
      <c r="AQ661" s="24"/>
      <c r="AR661" s="24"/>
      <c r="AS661" s="24"/>
      <c r="AT661" s="24"/>
      <c r="AU661" s="24"/>
      <c r="AV661" s="24" t="s">
        <v>217</v>
      </c>
      <c r="AW661" s="24"/>
      <c r="AX661" s="24"/>
      <c r="AY661" s="24"/>
      <c r="AZ661" s="24"/>
      <c r="BA661" s="24"/>
      <c r="BB661" s="24"/>
      <c r="BC661" s="24"/>
      <c r="BD661" s="24"/>
      <c r="BE661" s="24"/>
    </row>
    <row r="662" spans="1:57" ht="17.5" customHeight="1" x14ac:dyDescent="0.15">
      <c r="A662" s="25" t="s">
        <v>412</v>
      </c>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6">
        <v>0</v>
      </c>
      <c r="AH662" s="26"/>
      <c r="AI662" s="26"/>
      <c r="AJ662" s="26"/>
      <c r="AK662" s="26"/>
      <c r="AL662" s="26"/>
      <c r="AM662" s="26"/>
      <c r="AN662" s="26"/>
      <c r="AO662" s="26"/>
      <c r="AP662" s="26"/>
      <c r="AQ662" s="26"/>
      <c r="AR662" s="26"/>
      <c r="AS662" s="26"/>
      <c r="AT662" s="26"/>
      <c r="AU662" s="26"/>
      <c r="AV662" s="26">
        <f>AV663</f>
        <v>3430000</v>
      </c>
      <c r="AW662" s="26"/>
      <c r="AX662" s="26"/>
      <c r="AY662" s="26"/>
      <c r="AZ662" s="26"/>
      <c r="BA662" s="26"/>
      <c r="BB662" s="26"/>
      <c r="BC662" s="26"/>
      <c r="BD662" s="26"/>
      <c r="BE662" s="26"/>
    </row>
    <row r="663" spans="1:57" ht="16.75" customHeight="1" x14ac:dyDescent="0.15">
      <c r="A663" s="25" t="s">
        <v>413</v>
      </c>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6">
        <v>0</v>
      </c>
      <c r="AH663" s="26"/>
      <c r="AI663" s="26"/>
      <c r="AJ663" s="26"/>
      <c r="AK663" s="26"/>
      <c r="AL663" s="26"/>
      <c r="AM663" s="26"/>
      <c r="AN663" s="26"/>
      <c r="AO663" s="26"/>
      <c r="AP663" s="26"/>
      <c r="AQ663" s="26"/>
      <c r="AR663" s="26"/>
      <c r="AS663" s="26"/>
      <c r="AT663" s="26"/>
      <c r="AU663" s="26"/>
      <c r="AV663" s="26">
        <v>3430000</v>
      </c>
      <c r="AW663" s="26"/>
      <c r="AX663" s="26"/>
      <c r="AY663" s="26"/>
      <c r="AZ663" s="26"/>
      <c r="BA663" s="26"/>
      <c r="BB663" s="26"/>
      <c r="BC663" s="26"/>
      <c r="BD663" s="26"/>
      <c r="BE663" s="26"/>
    </row>
    <row r="664" spans="1:57" ht="17.5" customHeight="1" x14ac:dyDescent="0.15">
      <c r="A664" s="25" t="s">
        <v>414</v>
      </c>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6">
        <v>0</v>
      </c>
      <c r="AH664" s="26"/>
      <c r="AI664" s="26"/>
      <c r="AJ664" s="26"/>
      <c r="AK664" s="26"/>
      <c r="AL664" s="26"/>
      <c r="AM664" s="26"/>
      <c r="AN664" s="26"/>
      <c r="AO664" s="26"/>
      <c r="AP664" s="26"/>
      <c r="AQ664" s="26"/>
      <c r="AR664" s="26"/>
      <c r="AS664" s="26"/>
      <c r="AT664" s="26"/>
      <c r="AU664" s="26"/>
      <c r="AV664" s="26">
        <v>0</v>
      </c>
      <c r="AW664" s="26"/>
      <c r="AX664" s="26"/>
      <c r="AY664" s="26"/>
      <c r="AZ664" s="26"/>
      <c r="BA664" s="26"/>
      <c r="BB664" s="26"/>
      <c r="BC664" s="26"/>
      <c r="BD664" s="26"/>
      <c r="BE664" s="26"/>
    </row>
    <row r="665" spans="1:57" ht="16.75" customHeight="1" x14ac:dyDescent="0.15">
      <c r="A665" s="25" t="s">
        <v>415</v>
      </c>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6">
        <v>0</v>
      </c>
      <c r="AH665" s="26"/>
      <c r="AI665" s="26"/>
      <c r="AJ665" s="26"/>
      <c r="AK665" s="26"/>
      <c r="AL665" s="26"/>
      <c r="AM665" s="26"/>
      <c r="AN665" s="26"/>
      <c r="AO665" s="26"/>
      <c r="AP665" s="26"/>
      <c r="AQ665" s="26"/>
      <c r="AR665" s="26"/>
      <c r="AS665" s="26"/>
      <c r="AT665" s="26"/>
      <c r="AU665" s="26"/>
      <c r="AV665" s="26">
        <v>0</v>
      </c>
      <c r="AW665" s="26"/>
      <c r="AX665" s="26"/>
      <c r="AY665" s="26"/>
      <c r="AZ665" s="26"/>
      <c r="BA665" s="26"/>
      <c r="BB665" s="26"/>
      <c r="BC665" s="26"/>
      <c r="BD665" s="26"/>
      <c r="BE665" s="26"/>
    </row>
    <row r="666" spans="1:57" ht="17.5" customHeight="1" x14ac:dyDescent="0.15">
      <c r="A666" s="25" t="s">
        <v>416</v>
      </c>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6">
        <v>0</v>
      </c>
      <c r="AH666" s="26"/>
      <c r="AI666" s="26"/>
      <c r="AJ666" s="26"/>
      <c r="AK666" s="26"/>
      <c r="AL666" s="26"/>
      <c r="AM666" s="26"/>
      <c r="AN666" s="26"/>
      <c r="AO666" s="26"/>
      <c r="AP666" s="26"/>
      <c r="AQ666" s="26"/>
      <c r="AR666" s="26"/>
      <c r="AS666" s="26"/>
      <c r="AT666" s="26"/>
      <c r="AU666" s="26"/>
      <c r="AV666" s="26">
        <v>0</v>
      </c>
      <c r="AW666" s="26"/>
      <c r="AX666" s="26"/>
      <c r="AY666" s="26"/>
      <c r="AZ666" s="26"/>
      <c r="BA666" s="26"/>
      <c r="BB666" s="26"/>
      <c r="BC666" s="26"/>
      <c r="BD666" s="26"/>
      <c r="BE666" s="26"/>
    </row>
    <row r="667" spans="1:57" ht="24.75" customHeight="1" x14ac:dyDescent="0.15">
      <c r="A667" s="27" t="s">
        <v>417</v>
      </c>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8">
        <v>0</v>
      </c>
      <c r="AH667" s="28"/>
      <c r="AI667" s="28"/>
      <c r="AJ667" s="28"/>
      <c r="AK667" s="28"/>
      <c r="AL667" s="28"/>
      <c r="AM667" s="28"/>
      <c r="AN667" s="28"/>
      <c r="AO667" s="28"/>
      <c r="AP667" s="28"/>
      <c r="AQ667" s="28"/>
      <c r="AR667" s="28"/>
      <c r="AS667" s="28"/>
      <c r="AT667" s="28"/>
      <c r="AU667" s="28"/>
      <c r="AV667" s="28">
        <v>0</v>
      </c>
      <c r="AW667" s="28"/>
      <c r="AX667" s="28"/>
      <c r="AY667" s="28"/>
      <c r="AZ667" s="28"/>
      <c r="BA667" s="28"/>
      <c r="BB667" s="28"/>
      <c r="BC667" s="28"/>
      <c r="BD667" s="28"/>
      <c r="BE667" s="28"/>
    </row>
    <row r="668" spans="1:57" ht="17.5" customHeight="1" x14ac:dyDescent="0.15">
      <c r="A668" s="32" t="s">
        <v>56</v>
      </c>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0">
        <v>0</v>
      </c>
      <c r="AH668" s="30"/>
      <c r="AI668" s="30"/>
      <c r="AJ668" s="30"/>
      <c r="AK668" s="30"/>
      <c r="AL668" s="30"/>
      <c r="AM668" s="30"/>
      <c r="AN668" s="30"/>
      <c r="AO668" s="30"/>
      <c r="AP668" s="30"/>
      <c r="AQ668" s="30"/>
      <c r="AR668" s="30"/>
      <c r="AS668" s="30"/>
      <c r="AT668" s="30"/>
      <c r="AU668" s="30"/>
      <c r="AV668" s="30">
        <f>AV662</f>
        <v>3430000</v>
      </c>
      <c r="AW668" s="30"/>
      <c r="AX668" s="30"/>
      <c r="AY668" s="30"/>
      <c r="AZ668" s="30"/>
      <c r="BA668" s="30"/>
      <c r="BB668" s="30"/>
      <c r="BC668" s="30"/>
      <c r="BD668" s="30"/>
      <c r="BE668" s="30"/>
    </row>
    <row r="669" spans="1:57" ht="8.75" customHeight="1" x14ac:dyDescent="0.1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row>
    <row r="670" spans="1:57" ht="16.75" customHeight="1" x14ac:dyDescent="0.15">
      <c r="A670" s="25" t="s">
        <v>418</v>
      </c>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6">
        <v>0</v>
      </c>
      <c r="AH670" s="26"/>
      <c r="AI670" s="26"/>
      <c r="AJ670" s="26"/>
      <c r="AK670" s="26"/>
      <c r="AL670" s="26"/>
      <c r="AM670" s="26"/>
      <c r="AN670" s="26"/>
      <c r="AO670" s="26"/>
      <c r="AP670" s="26"/>
      <c r="AQ670" s="26"/>
      <c r="AR670" s="26"/>
      <c r="AS670" s="26"/>
      <c r="AT670" s="26"/>
      <c r="AU670" s="26"/>
      <c r="AV670" s="26">
        <v>0</v>
      </c>
      <c r="AW670" s="26"/>
      <c r="AX670" s="26"/>
      <c r="AY670" s="26"/>
      <c r="AZ670" s="26"/>
      <c r="BA670" s="26"/>
      <c r="BB670" s="26"/>
      <c r="BC670" s="26"/>
      <c r="BD670" s="26"/>
      <c r="BE670" s="26"/>
    </row>
    <row r="671" spans="1:57" ht="59.5" customHeight="1" x14ac:dyDescent="0.15">
      <c r="A671" s="27" t="s">
        <v>419</v>
      </c>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8">
        <v>0</v>
      </c>
      <c r="AH671" s="28"/>
      <c r="AI671" s="28"/>
      <c r="AJ671" s="28"/>
      <c r="AK671" s="28"/>
      <c r="AL671" s="28"/>
      <c r="AM671" s="28"/>
      <c r="AN671" s="28"/>
      <c r="AO671" s="28"/>
      <c r="AP671" s="28"/>
      <c r="AQ671" s="28"/>
      <c r="AR671" s="28"/>
      <c r="AS671" s="28"/>
      <c r="AT671" s="28"/>
      <c r="AU671" s="28"/>
      <c r="AV671" s="28">
        <v>0</v>
      </c>
      <c r="AW671" s="28"/>
      <c r="AX671" s="28"/>
      <c r="AY671" s="28"/>
      <c r="AZ671" s="28"/>
      <c r="BA671" s="28"/>
      <c r="BB671" s="28"/>
      <c r="BC671" s="28"/>
      <c r="BD671" s="28"/>
      <c r="BE671" s="28"/>
    </row>
    <row r="672" spans="1:57" ht="8.75" customHeight="1" x14ac:dyDescent="0.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row>
    <row r="673" spans="1:57" ht="16.75" customHeight="1" x14ac:dyDescent="0.15">
      <c r="A673" s="31" t="s">
        <v>420</v>
      </c>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row>
    <row r="674" spans="1:57" ht="2.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row>
    <row r="675" spans="1:57" ht="17.5" customHeight="1" x14ac:dyDescent="0.15">
      <c r="A675" s="24" t="s">
        <v>50</v>
      </c>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t="s">
        <v>216</v>
      </c>
      <c r="AH675" s="24"/>
      <c r="AI675" s="24"/>
      <c r="AJ675" s="24"/>
      <c r="AK675" s="24"/>
      <c r="AL675" s="24"/>
      <c r="AM675" s="24"/>
      <c r="AN675" s="24"/>
      <c r="AO675" s="24"/>
      <c r="AP675" s="24"/>
      <c r="AQ675" s="24"/>
      <c r="AR675" s="24"/>
      <c r="AS675" s="24"/>
      <c r="AT675" s="24"/>
      <c r="AU675" s="24"/>
      <c r="AV675" s="24" t="s">
        <v>217</v>
      </c>
      <c r="AW675" s="24"/>
      <c r="AX675" s="24"/>
      <c r="AY675" s="24"/>
      <c r="AZ675" s="24"/>
      <c r="BA675" s="24"/>
      <c r="BB675" s="24"/>
      <c r="BC675" s="24"/>
      <c r="BD675" s="24"/>
      <c r="BE675" s="24"/>
    </row>
    <row r="676" spans="1:57" ht="17.5" customHeight="1" x14ac:dyDescent="0.15">
      <c r="A676" s="25" t="s">
        <v>421</v>
      </c>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6">
        <v>0</v>
      </c>
      <c r="AH676" s="26"/>
      <c r="AI676" s="26"/>
      <c r="AJ676" s="26"/>
      <c r="AK676" s="26"/>
      <c r="AL676" s="26"/>
      <c r="AM676" s="26"/>
      <c r="AN676" s="26"/>
      <c r="AO676" s="26"/>
      <c r="AP676" s="26"/>
      <c r="AQ676" s="26"/>
      <c r="AR676" s="26"/>
      <c r="AS676" s="26"/>
      <c r="AT676" s="26"/>
      <c r="AU676" s="26"/>
      <c r="AV676" s="26">
        <v>0</v>
      </c>
      <c r="AW676" s="26"/>
      <c r="AX676" s="26"/>
      <c r="AY676" s="26"/>
      <c r="AZ676" s="26"/>
      <c r="BA676" s="26"/>
      <c r="BB676" s="26"/>
      <c r="BC676" s="26"/>
      <c r="BD676" s="26"/>
      <c r="BE676" s="26"/>
    </row>
    <row r="677" spans="1:57" ht="16.75" customHeight="1" x14ac:dyDescent="0.15">
      <c r="A677" s="25" t="s">
        <v>422</v>
      </c>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6">
        <v>0</v>
      </c>
      <c r="AH677" s="26"/>
      <c r="AI677" s="26"/>
      <c r="AJ677" s="26"/>
      <c r="AK677" s="26"/>
      <c r="AL677" s="26"/>
      <c r="AM677" s="26"/>
      <c r="AN677" s="26"/>
      <c r="AO677" s="26"/>
      <c r="AP677" s="26"/>
      <c r="AQ677" s="26"/>
      <c r="AR677" s="26"/>
      <c r="AS677" s="26"/>
      <c r="AT677" s="26"/>
      <c r="AU677" s="26"/>
      <c r="AV677" s="26">
        <v>0</v>
      </c>
      <c r="AW677" s="26"/>
      <c r="AX677" s="26"/>
      <c r="AY677" s="26"/>
      <c r="AZ677" s="26"/>
      <c r="BA677" s="26"/>
      <c r="BB677" s="26"/>
      <c r="BC677" s="26"/>
      <c r="BD677" s="26"/>
      <c r="BE677" s="26"/>
    </row>
    <row r="678" spans="1:57" ht="17.5" customHeight="1" x14ac:dyDescent="0.15">
      <c r="A678" s="27" t="s">
        <v>423</v>
      </c>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8">
        <v>0</v>
      </c>
      <c r="AH678" s="28"/>
      <c r="AI678" s="28"/>
      <c r="AJ678" s="28"/>
      <c r="AK678" s="28"/>
      <c r="AL678" s="28"/>
      <c r="AM678" s="28"/>
      <c r="AN678" s="28"/>
      <c r="AO678" s="28"/>
      <c r="AP678" s="28"/>
      <c r="AQ678" s="28"/>
      <c r="AR678" s="28"/>
      <c r="AS678" s="28"/>
      <c r="AT678" s="28"/>
      <c r="AU678" s="28"/>
      <c r="AV678" s="28">
        <v>0</v>
      </c>
      <c r="AW678" s="28"/>
      <c r="AX678" s="28"/>
      <c r="AY678" s="28"/>
      <c r="AZ678" s="28"/>
      <c r="BA678" s="28"/>
      <c r="BB678" s="28"/>
      <c r="BC678" s="28"/>
      <c r="BD678" s="28"/>
      <c r="BE678" s="28"/>
    </row>
    <row r="679" spans="1:57" ht="17.5" customHeight="1" x14ac:dyDescent="0.15">
      <c r="A679" s="32" t="s">
        <v>56</v>
      </c>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0">
        <v>0</v>
      </c>
      <c r="AH679" s="30"/>
      <c r="AI679" s="30"/>
      <c r="AJ679" s="30"/>
      <c r="AK679" s="30"/>
      <c r="AL679" s="30"/>
      <c r="AM679" s="30"/>
      <c r="AN679" s="30"/>
      <c r="AO679" s="30"/>
      <c r="AP679" s="30"/>
      <c r="AQ679" s="30"/>
      <c r="AR679" s="30"/>
      <c r="AS679" s="30"/>
      <c r="AT679" s="30"/>
      <c r="AU679" s="30"/>
      <c r="AV679" s="30">
        <v>0</v>
      </c>
      <c r="AW679" s="30"/>
      <c r="AX679" s="30"/>
      <c r="AY679" s="30"/>
      <c r="AZ679" s="30"/>
      <c r="BA679" s="30"/>
      <c r="BB679" s="30"/>
      <c r="BC679" s="30"/>
      <c r="BD679" s="30"/>
      <c r="BE679" s="30"/>
    </row>
    <row r="680" spans="1:57" ht="8" customHeight="1" x14ac:dyDescent="0.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row>
    <row r="681" spans="1:57" ht="17.5" customHeight="1" x14ac:dyDescent="0.15">
      <c r="A681" s="31" t="s">
        <v>424</v>
      </c>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row>
    <row r="682" spans="1:57" ht="2.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row>
    <row r="683" spans="1:57" ht="17.5" customHeight="1" x14ac:dyDescent="0.15">
      <c r="A683" s="24" t="s">
        <v>50</v>
      </c>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t="s">
        <v>216</v>
      </c>
      <c r="AH683" s="24"/>
      <c r="AI683" s="24"/>
      <c r="AJ683" s="24"/>
      <c r="AK683" s="24"/>
      <c r="AL683" s="24"/>
      <c r="AM683" s="24"/>
      <c r="AN683" s="24"/>
      <c r="AO683" s="24"/>
      <c r="AP683" s="24"/>
      <c r="AQ683" s="24"/>
      <c r="AR683" s="24"/>
      <c r="AS683" s="24"/>
      <c r="AT683" s="24"/>
      <c r="AU683" s="24"/>
      <c r="AV683" s="24" t="s">
        <v>217</v>
      </c>
      <c r="AW683" s="24"/>
      <c r="AX683" s="24"/>
      <c r="AY683" s="24"/>
      <c r="AZ683" s="24"/>
      <c r="BA683" s="24"/>
      <c r="BB683" s="24"/>
      <c r="BC683" s="24"/>
      <c r="BD683" s="24"/>
      <c r="BE683" s="24"/>
    </row>
    <row r="684" spans="1:57" ht="16.75" customHeight="1" x14ac:dyDescent="0.15">
      <c r="A684" s="25" t="s">
        <v>425</v>
      </c>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6">
        <v>0</v>
      </c>
      <c r="AH684" s="26"/>
      <c r="AI684" s="26"/>
      <c r="AJ684" s="26"/>
      <c r="AK684" s="26"/>
      <c r="AL684" s="26"/>
      <c r="AM684" s="26"/>
      <c r="AN684" s="26"/>
      <c r="AO684" s="26"/>
      <c r="AP684" s="26"/>
      <c r="AQ684" s="26"/>
      <c r="AR684" s="26"/>
      <c r="AS684" s="26"/>
      <c r="AT684" s="26"/>
      <c r="AU684" s="26"/>
      <c r="AV684" s="26">
        <v>14346776</v>
      </c>
      <c r="AW684" s="26"/>
      <c r="AX684" s="26"/>
      <c r="AY684" s="26"/>
      <c r="AZ684" s="26"/>
      <c r="BA684" s="26"/>
      <c r="BB684" s="26"/>
      <c r="BC684" s="26"/>
      <c r="BD684" s="26"/>
      <c r="BE684" s="26"/>
    </row>
    <row r="685" spans="1:57" ht="17.5" customHeight="1" x14ac:dyDescent="0.15">
      <c r="A685" s="25" t="s">
        <v>426</v>
      </c>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6">
        <v>0</v>
      </c>
      <c r="AH685" s="26"/>
      <c r="AI685" s="26"/>
      <c r="AJ685" s="26"/>
      <c r="AK685" s="26"/>
      <c r="AL685" s="26"/>
      <c r="AM685" s="26"/>
      <c r="AN685" s="26"/>
      <c r="AO685" s="26"/>
      <c r="AP685" s="26"/>
      <c r="AQ685" s="26"/>
      <c r="AR685" s="26"/>
      <c r="AS685" s="26"/>
      <c r="AT685" s="26"/>
      <c r="AU685" s="26"/>
      <c r="AV685" s="26">
        <v>0</v>
      </c>
      <c r="AW685" s="26"/>
      <c r="AX685" s="26"/>
      <c r="AY685" s="26"/>
      <c r="AZ685" s="26"/>
      <c r="BA685" s="26"/>
      <c r="BB685" s="26"/>
      <c r="BC685" s="26"/>
      <c r="BD685" s="26"/>
      <c r="BE685" s="26"/>
    </row>
    <row r="686" spans="1:57" ht="24.75" customHeight="1" x14ac:dyDescent="0.15">
      <c r="A686" s="25" t="s">
        <v>427</v>
      </c>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6">
        <v>0</v>
      </c>
      <c r="AH686" s="26"/>
      <c r="AI686" s="26"/>
      <c r="AJ686" s="26"/>
      <c r="AK686" s="26"/>
      <c r="AL686" s="26"/>
      <c r="AM686" s="26"/>
      <c r="AN686" s="26"/>
      <c r="AO686" s="26"/>
      <c r="AP686" s="26"/>
      <c r="AQ686" s="26"/>
      <c r="AR686" s="26"/>
      <c r="AS686" s="26"/>
      <c r="AT686" s="26"/>
      <c r="AU686" s="26"/>
      <c r="AV686" s="26">
        <v>0</v>
      </c>
      <c r="AW686" s="26"/>
      <c r="AX686" s="26"/>
      <c r="AY686" s="26"/>
      <c r="AZ686" s="26"/>
      <c r="BA686" s="26"/>
      <c r="BB686" s="26"/>
      <c r="BC686" s="26"/>
      <c r="BD686" s="26"/>
      <c r="BE686" s="26"/>
    </row>
    <row r="687" spans="1:57" ht="17.5" customHeight="1" x14ac:dyDescent="0.15">
      <c r="A687" s="25" t="s">
        <v>428</v>
      </c>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6">
        <v>0</v>
      </c>
      <c r="AH687" s="26"/>
      <c r="AI687" s="26"/>
      <c r="AJ687" s="26"/>
      <c r="AK687" s="26"/>
      <c r="AL687" s="26"/>
      <c r="AM687" s="26"/>
      <c r="AN687" s="26"/>
      <c r="AO687" s="26"/>
      <c r="AP687" s="26"/>
      <c r="AQ687" s="26"/>
      <c r="AR687" s="26"/>
      <c r="AS687" s="26"/>
      <c r="AT687" s="26"/>
      <c r="AU687" s="26"/>
      <c r="AV687" s="26">
        <v>0</v>
      </c>
      <c r="AW687" s="26"/>
      <c r="AX687" s="26"/>
      <c r="AY687" s="26"/>
      <c r="AZ687" s="26"/>
      <c r="BA687" s="26"/>
      <c r="BB687" s="26"/>
      <c r="BC687" s="26"/>
      <c r="BD687" s="26"/>
      <c r="BE687" s="26"/>
    </row>
    <row r="688" spans="1:57" ht="16.75" customHeight="1" x14ac:dyDescent="0.15">
      <c r="A688" s="25" t="s">
        <v>429</v>
      </c>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6">
        <v>0</v>
      </c>
      <c r="AH688" s="26"/>
      <c r="AI688" s="26"/>
      <c r="AJ688" s="26"/>
      <c r="AK688" s="26"/>
      <c r="AL688" s="26"/>
      <c r="AM688" s="26"/>
      <c r="AN688" s="26"/>
      <c r="AO688" s="26"/>
      <c r="AP688" s="26"/>
      <c r="AQ688" s="26"/>
      <c r="AR688" s="26"/>
      <c r="AS688" s="26"/>
      <c r="AT688" s="26"/>
      <c r="AU688" s="26"/>
      <c r="AV688" s="26">
        <v>0</v>
      </c>
      <c r="AW688" s="26"/>
      <c r="AX688" s="26"/>
      <c r="AY688" s="26"/>
      <c r="AZ688" s="26"/>
      <c r="BA688" s="26"/>
      <c r="BB688" s="26"/>
      <c r="BC688" s="26"/>
      <c r="BD688" s="26"/>
      <c r="BE688" s="26"/>
    </row>
    <row r="689" spans="1:57" ht="17.5" customHeight="1" x14ac:dyDescent="0.15">
      <c r="A689" s="25" t="s">
        <v>430</v>
      </c>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6">
        <v>0</v>
      </c>
      <c r="AH689" s="26"/>
      <c r="AI689" s="26"/>
      <c r="AJ689" s="26"/>
      <c r="AK689" s="26"/>
      <c r="AL689" s="26"/>
      <c r="AM689" s="26"/>
      <c r="AN689" s="26"/>
      <c r="AO689" s="26"/>
      <c r="AP689" s="26"/>
      <c r="AQ689" s="26"/>
      <c r="AR689" s="26"/>
      <c r="AS689" s="26"/>
      <c r="AT689" s="26"/>
      <c r="AU689" s="26"/>
      <c r="AV689" s="26">
        <v>0</v>
      </c>
      <c r="AW689" s="26"/>
      <c r="AX689" s="26"/>
      <c r="AY689" s="26"/>
      <c r="AZ689" s="26"/>
      <c r="BA689" s="26"/>
      <c r="BB689" s="26"/>
      <c r="BC689" s="26"/>
      <c r="BD689" s="26"/>
      <c r="BE689" s="26"/>
    </row>
    <row r="690" spans="1:57" ht="17.5" customHeight="1" x14ac:dyDescent="0.15">
      <c r="A690" s="25" t="s">
        <v>431</v>
      </c>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6">
        <v>0</v>
      </c>
      <c r="AH690" s="26"/>
      <c r="AI690" s="26"/>
      <c r="AJ690" s="26"/>
      <c r="AK690" s="26"/>
      <c r="AL690" s="26"/>
      <c r="AM690" s="26"/>
      <c r="AN690" s="26"/>
      <c r="AO690" s="26"/>
      <c r="AP690" s="26"/>
      <c r="AQ690" s="26"/>
      <c r="AR690" s="26"/>
      <c r="AS690" s="26"/>
      <c r="AT690" s="26"/>
      <c r="AU690" s="26"/>
      <c r="AV690" s="26">
        <v>0</v>
      </c>
      <c r="AW690" s="26"/>
      <c r="AX690" s="26"/>
      <c r="AY690" s="26"/>
      <c r="AZ690" s="26"/>
      <c r="BA690" s="26"/>
      <c r="BB690" s="26"/>
      <c r="BC690" s="26"/>
      <c r="BD690" s="26"/>
      <c r="BE690" s="26"/>
    </row>
    <row r="691" spans="1:57" ht="16.75" customHeight="1" x14ac:dyDescent="0.15">
      <c r="A691" s="25" t="s">
        <v>432</v>
      </c>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6">
        <v>0</v>
      </c>
      <c r="AH691" s="26"/>
      <c r="AI691" s="26"/>
      <c r="AJ691" s="26"/>
      <c r="AK691" s="26"/>
      <c r="AL691" s="26"/>
      <c r="AM691" s="26"/>
      <c r="AN691" s="26"/>
      <c r="AO691" s="26"/>
      <c r="AP691" s="26"/>
      <c r="AQ691" s="26"/>
      <c r="AR691" s="26"/>
      <c r="AS691" s="26"/>
      <c r="AT691" s="26"/>
      <c r="AU691" s="26"/>
      <c r="AV691" s="26">
        <v>0</v>
      </c>
      <c r="AW691" s="26"/>
      <c r="AX691" s="26"/>
      <c r="AY691" s="26"/>
      <c r="AZ691" s="26"/>
      <c r="BA691" s="26"/>
      <c r="BB691" s="26"/>
      <c r="BC691" s="26"/>
      <c r="BD691" s="26"/>
      <c r="BE691" s="26"/>
    </row>
    <row r="692" spans="1:57" ht="17.5" customHeight="1" x14ac:dyDescent="0.15">
      <c r="A692" s="25" t="s">
        <v>433</v>
      </c>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6">
        <v>0</v>
      </c>
      <c r="AH692" s="26"/>
      <c r="AI692" s="26"/>
      <c r="AJ692" s="26"/>
      <c r="AK692" s="26"/>
      <c r="AL692" s="26"/>
      <c r="AM692" s="26"/>
      <c r="AN692" s="26"/>
      <c r="AO692" s="26"/>
      <c r="AP692" s="26"/>
      <c r="AQ692" s="26"/>
      <c r="AR692" s="26"/>
      <c r="AS692" s="26"/>
      <c r="AT692" s="26"/>
      <c r="AU692" s="26"/>
      <c r="AV692" s="26">
        <v>0</v>
      </c>
      <c r="AW692" s="26"/>
      <c r="AX692" s="26"/>
      <c r="AY692" s="26"/>
      <c r="AZ692" s="26"/>
      <c r="BA692" s="26"/>
      <c r="BB692" s="26"/>
      <c r="BC692" s="26"/>
      <c r="BD692" s="26"/>
      <c r="BE692" s="26"/>
    </row>
    <row r="693" spans="1:57" ht="16.75" customHeight="1" x14ac:dyDescent="0.15">
      <c r="A693" s="25" t="s">
        <v>434</v>
      </c>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6">
        <v>0</v>
      </c>
      <c r="AH693" s="26"/>
      <c r="AI693" s="26"/>
      <c r="AJ693" s="26"/>
      <c r="AK693" s="26"/>
      <c r="AL693" s="26"/>
      <c r="AM693" s="26"/>
      <c r="AN693" s="26"/>
      <c r="AO693" s="26"/>
      <c r="AP693" s="26"/>
      <c r="AQ693" s="26"/>
      <c r="AR693" s="26"/>
      <c r="AS693" s="26"/>
      <c r="AT693" s="26"/>
      <c r="AU693" s="26"/>
      <c r="AV693" s="26">
        <v>0</v>
      </c>
      <c r="AW693" s="26"/>
      <c r="AX693" s="26"/>
      <c r="AY693" s="26"/>
      <c r="AZ693" s="26"/>
      <c r="BA693" s="26"/>
      <c r="BB693" s="26"/>
      <c r="BC693" s="26"/>
      <c r="BD693" s="26"/>
      <c r="BE693" s="26"/>
    </row>
    <row r="694" spans="1:57" ht="17.5" customHeight="1" x14ac:dyDescent="0.15">
      <c r="A694" s="25" t="s">
        <v>435</v>
      </c>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6">
        <v>0</v>
      </c>
      <c r="AH694" s="26"/>
      <c r="AI694" s="26"/>
      <c r="AJ694" s="26"/>
      <c r="AK694" s="26"/>
      <c r="AL694" s="26"/>
      <c r="AM694" s="26"/>
      <c r="AN694" s="26"/>
      <c r="AO694" s="26"/>
      <c r="AP694" s="26"/>
      <c r="AQ694" s="26"/>
      <c r="AR694" s="26"/>
      <c r="AS694" s="26"/>
      <c r="AT694" s="26"/>
      <c r="AU694" s="26"/>
      <c r="AV694" s="26">
        <v>0</v>
      </c>
      <c r="AW694" s="26"/>
      <c r="AX694" s="26"/>
      <c r="AY694" s="26"/>
      <c r="AZ694" s="26"/>
      <c r="BA694" s="26"/>
      <c r="BB694" s="26"/>
      <c r="BC694" s="26"/>
      <c r="BD694" s="26"/>
      <c r="BE694" s="26"/>
    </row>
    <row r="695" spans="1:57" ht="17.5" customHeight="1" x14ac:dyDescent="0.15">
      <c r="A695" s="25" t="s">
        <v>436</v>
      </c>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6">
        <v>0</v>
      </c>
      <c r="AH695" s="26"/>
      <c r="AI695" s="26"/>
      <c r="AJ695" s="26"/>
      <c r="AK695" s="26"/>
      <c r="AL695" s="26"/>
      <c r="AM695" s="26"/>
      <c r="AN695" s="26"/>
      <c r="AO695" s="26"/>
      <c r="AP695" s="26"/>
      <c r="AQ695" s="26"/>
      <c r="AR695" s="26"/>
      <c r="AS695" s="26"/>
      <c r="AT695" s="26"/>
      <c r="AU695" s="26"/>
      <c r="AV695" s="26">
        <v>0</v>
      </c>
      <c r="AW695" s="26"/>
      <c r="AX695" s="26"/>
      <c r="AY695" s="26"/>
      <c r="AZ695" s="26"/>
      <c r="BA695" s="26"/>
      <c r="BB695" s="26"/>
      <c r="BC695" s="26"/>
      <c r="BD695" s="26"/>
      <c r="BE695" s="26"/>
    </row>
    <row r="696" spans="1:57" ht="16.75" customHeight="1" x14ac:dyDescent="0.15">
      <c r="A696" s="27" t="s">
        <v>437</v>
      </c>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8">
        <v>0</v>
      </c>
      <c r="AH696" s="28"/>
      <c r="AI696" s="28"/>
      <c r="AJ696" s="28"/>
      <c r="AK696" s="28"/>
      <c r="AL696" s="28"/>
      <c r="AM696" s="28"/>
      <c r="AN696" s="28"/>
      <c r="AO696" s="28"/>
      <c r="AP696" s="28"/>
      <c r="AQ696" s="28"/>
      <c r="AR696" s="28"/>
      <c r="AS696" s="28"/>
      <c r="AT696" s="28"/>
      <c r="AU696" s="28"/>
      <c r="AV696" s="28">
        <v>0</v>
      </c>
      <c r="AW696" s="28"/>
      <c r="AX696" s="28"/>
      <c r="AY696" s="28"/>
      <c r="AZ696" s="28"/>
      <c r="BA696" s="28"/>
      <c r="BB696" s="28"/>
      <c r="BC696" s="28"/>
      <c r="BD696" s="28"/>
      <c r="BE696" s="28"/>
    </row>
    <row r="697" spans="1:57" ht="17.5" customHeight="1" x14ac:dyDescent="0.15">
      <c r="A697" s="32" t="s">
        <v>56</v>
      </c>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0">
        <v>0</v>
      </c>
      <c r="AH697" s="30"/>
      <c r="AI697" s="30"/>
      <c r="AJ697" s="30"/>
      <c r="AK697" s="30"/>
      <c r="AL697" s="30"/>
      <c r="AM697" s="30"/>
      <c r="AN697" s="30"/>
      <c r="AO697" s="30"/>
      <c r="AP697" s="30"/>
      <c r="AQ697" s="30"/>
      <c r="AR697" s="30"/>
      <c r="AS697" s="30"/>
      <c r="AT697" s="30"/>
      <c r="AU697" s="30"/>
      <c r="AV697" s="30">
        <f>AV684</f>
        <v>14346776</v>
      </c>
      <c r="AW697" s="30"/>
      <c r="AX697" s="30"/>
      <c r="AY697" s="30"/>
      <c r="AZ697" s="30"/>
      <c r="BA697" s="30"/>
      <c r="BB697" s="30"/>
      <c r="BC697" s="30"/>
      <c r="BD697" s="30"/>
      <c r="BE697" s="30"/>
    </row>
    <row r="698" spans="1:57" ht="8.75" customHeight="1" x14ac:dyDescent="0.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row>
    <row r="699" spans="1:57" ht="16.75" customHeight="1" x14ac:dyDescent="0.15">
      <c r="A699" s="31" t="s">
        <v>438</v>
      </c>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row>
    <row r="700" spans="1:57" ht="2.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row>
    <row r="701" spans="1:57" ht="17.5" customHeight="1" x14ac:dyDescent="0.15">
      <c r="A701" s="24" t="s">
        <v>50</v>
      </c>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t="s">
        <v>216</v>
      </c>
      <c r="AH701" s="24"/>
      <c r="AI701" s="24"/>
      <c r="AJ701" s="24"/>
      <c r="AK701" s="24"/>
      <c r="AL701" s="24"/>
      <c r="AM701" s="24"/>
      <c r="AN701" s="24"/>
      <c r="AO701" s="24"/>
      <c r="AP701" s="24"/>
      <c r="AQ701" s="24"/>
      <c r="AR701" s="24"/>
      <c r="AS701" s="24"/>
      <c r="AT701" s="24"/>
      <c r="AU701" s="24"/>
      <c r="AV701" s="24" t="s">
        <v>217</v>
      </c>
      <c r="AW701" s="24"/>
      <c r="AX701" s="24"/>
      <c r="AY701" s="24"/>
      <c r="AZ701" s="24"/>
      <c r="BA701" s="24"/>
      <c r="BB701" s="24"/>
      <c r="BC701" s="24"/>
      <c r="BD701" s="24"/>
      <c r="BE701" s="24"/>
    </row>
    <row r="702" spans="1:57" ht="17.5" customHeight="1" x14ac:dyDescent="0.15">
      <c r="A702" s="25" t="s">
        <v>439</v>
      </c>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6">
        <v>1596485</v>
      </c>
      <c r="AH702" s="26"/>
      <c r="AI702" s="26"/>
      <c r="AJ702" s="26"/>
      <c r="AK702" s="26"/>
      <c r="AL702" s="26"/>
      <c r="AM702" s="26"/>
      <c r="AN702" s="26"/>
      <c r="AO702" s="26"/>
      <c r="AP702" s="26"/>
      <c r="AQ702" s="26"/>
      <c r="AR702" s="26"/>
      <c r="AS702" s="26"/>
      <c r="AT702" s="26"/>
      <c r="AU702" s="26"/>
      <c r="AV702" s="26">
        <v>1268799</v>
      </c>
      <c r="AW702" s="26"/>
      <c r="AX702" s="26"/>
      <c r="AY702" s="26"/>
      <c r="AZ702" s="26"/>
      <c r="BA702" s="26"/>
      <c r="BB702" s="26"/>
      <c r="BC702" s="26"/>
      <c r="BD702" s="26"/>
      <c r="BE702" s="26"/>
    </row>
    <row r="703" spans="1:57" ht="16.75" customHeight="1" x14ac:dyDescent="0.15">
      <c r="A703" s="25" t="s">
        <v>440</v>
      </c>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6">
        <v>0</v>
      </c>
      <c r="AH703" s="26"/>
      <c r="AI703" s="26"/>
      <c r="AJ703" s="26"/>
      <c r="AK703" s="26"/>
      <c r="AL703" s="26"/>
      <c r="AM703" s="26"/>
      <c r="AN703" s="26"/>
      <c r="AO703" s="26"/>
      <c r="AP703" s="26"/>
      <c r="AQ703" s="26"/>
      <c r="AR703" s="26"/>
      <c r="AS703" s="26"/>
      <c r="AT703" s="26"/>
      <c r="AU703" s="26"/>
      <c r="AV703" s="26">
        <v>0</v>
      </c>
      <c r="AW703" s="26"/>
      <c r="AX703" s="26"/>
      <c r="AY703" s="26"/>
      <c r="AZ703" s="26"/>
      <c r="BA703" s="26"/>
      <c r="BB703" s="26"/>
      <c r="BC703" s="26"/>
      <c r="BD703" s="26"/>
      <c r="BE703" s="26"/>
    </row>
    <row r="704" spans="1:57" ht="17.5" customHeight="1" x14ac:dyDescent="0.15">
      <c r="A704" s="25" t="s">
        <v>441</v>
      </c>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6">
        <v>0</v>
      </c>
      <c r="AH704" s="26"/>
      <c r="AI704" s="26"/>
      <c r="AJ704" s="26"/>
      <c r="AK704" s="26"/>
      <c r="AL704" s="26"/>
      <c r="AM704" s="26"/>
      <c r="AN704" s="26"/>
      <c r="AO704" s="26"/>
      <c r="AP704" s="26"/>
      <c r="AQ704" s="26"/>
      <c r="AR704" s="26"/>
      <c r="AS704" s="26"/>
      <c r="AT704" s="26"/>
      <c r="AU704" s="26"/>
      <c r="AV704" s="26">
        <v>0</v>
      </c>
      <c r="AW704" s="26"/>
      <c r="AX704" s="26"/>
      <c r="AY704" s="26"/>
      <c r="AZ704" s="26"/>
      <c r="BA704" s="26"/>
      <c r="BB704" s="26"/>
      <c r="BC704" s="26"/>
      <c r="BD704" s="26"/>
      <c r="BE704" s="26"/>
    </row>
    <row r="705" spans="1:57" ht="16.75" customHeight="1" x14ac:dyDescent="0.15">
      <c r="A705" s="25" t="s">
        <v>442</v>
      </c>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6">
        <v>0</v>
      </c>
      <c r="AH705" s="26"/>
      <c r="AI705" s="26"/>
      <c r="AJ705" s="26"/>
      <c r="AK705" s="26"/>
      <c r="AL705" s="26"/>
      <c r="AM705" s="26"/>
      <c r="AN705" s="26"/>
      <c r="AO705" s="26"/>
      <c r="AP705" s="26"/>
      <c r="AQ705" s="26"/>
      <c r="AR705" s="26"/>
      <c r="AS705" s="26"/>
      <c r="AT705" s="26"/>
      <c r="AU705" s="26"/>
      <c r="AV705" s="26">
        <v>0</v>
      </c>
      <c r="AW705" s="26"/>
      <c r="AX705" s="26"/>
      <c r="AY705" s="26"/>
      <c r="AZ705" s="26"/>
      <c r="BA705" s="26"/>
      <c r="BB705" s="26"/>
      <c r="BC705" s="26"/>
      <c r="BD705" s="26"/>
      <c r="BE705" s="26"/>
    </row>
    <row r="706" spans="1:57" ht="17.5" customHeight="1" x14ac:dyDescent="0.15">
      <c r="A706" s="25" t="s">
        <v>443</v>
      </c>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6">
        <v>0</v>
      </c>
      <c r="AH706" s="26"/>
      <c r="AI706" s="26"/>
      <c r="AJ706" s="26"/>
      <c r="AK706" s="26"/>
      <c r="AL706" s="26"/>
      <c r="AM706" s="26"/>
      <c r="AN706" s="26"/>
      <c r="AO706" s="26"/>
      <c r="AP706" s="26"/>
      <c r="AQ706" s="26"/>
      <c r="AR706" s="26"/>
      <c r="AS706" s="26"/>
      <c r="AT706" s="26"/>
      <c r="AU706" s="26"/>
      <c r="AV706" s="26">
        <v>0</v>
      </c>
      <c r="AW706" s="26"/>
      <c r="AX706" s="26"/>
      <c r="AY706" s="26"/>
      <c r="AZ706" s="26"/>
      <c r="BA706" s="26"/>
      <c r="BB706" s="26"/>
      <c r="BC706" s="26"/>
      <c r="BD706" s="26"/>
      <c r="BE706" s="26"/>
    </row>
    <row r="707" spans="1:57" ht="17.5" customHeight="1" x14ac:dyDescent="0.15">
      <c r="A707" s="27" t="s">
        <v>444</v>
      </c>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8">
        <v>0</v>
      </c>
      <c r="AH707" s="28"/>
      <c r="AI707" s="28"/>
      <c r="AJ707" s="28"/>
      <c r="AK707" s="28"/>
      <c r="AL707" s="28"/>
      <c r="AM707" s="28"/>
      <c r="AN707" s="28"/>
      <c r="AO707" s="28"/>
      <c r="AP707" s="28"/>
      <c r="AQ707" s="28"/>
      <c r="AR707" s="28"/>
      <c r="AS707" s="28"/>
      <c r="AT707" s="28"/>
      <c r="AU707" s="28"/>
      <c r="AV707" s="28">
        <v>0</v>
      </c>
      <c r="AW707" s="28"/>
      <c r="AX707" s="28"/>
      <c r="AY707" s="28"/>
      <c r="AZ707" s="28"/>
      <c r="BA707" s="28"/>
      <c r="BB707" s="28"/>
      <c r="BC707" s="28"/>
      <c r="BD707" s="28"/>
      <c r="BE707" s="28"/>
    </row>
    <row r="708" spans="1:57" ht="16.75" customHeight="1" x14ac:dyDescent="0.15">
      <c r="A708" s="32" t="s">
        <v>56</v>
      </c>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0">
        <f>AG702</f>
        <v>1596485</v>
      </c>
      <c r="AH708" s="30"/>
      <c r="AI708" s="30"/>
      <c r="AJ708" s="30"/>
      <c r="AK708" s="30"/>
      <c r="AL708" s="30"/>
      <c r="AM708" s="30"/>
      <c r="AN708" s="30"/>
      <c r="AO708" s="30"/>
      <c r="AP708" s="30"/>
      <c r="AQ708" s="30"/>
      <c r="AR708" s="30"/>
      <c r="AS708" s="30"/>
      <c r="AT708" s="30"/>
      <c r="AU708" s="30"/>
      <c r="AV708" s="30">
        <f>AV702</f>
        <v>1268799</v>
      </c>
      <c r="AW708" s="30"/>
      <c r="AX708" s="30"/>
      <c r="AY708" s="30"/>
      <c r="AZ708" s="30"/>
      <c r="BA708" s="30"/>
      <c r="BB708" s="30"/>
      <c r="BC708" s="30"/>
      <c r="BD708" s="30"/>
      <c r="BE708" s="30"/>
    </row>
    <row r="709" spans="1:57" ht="8.75" customHeight="1" x14ac:dyDescent="0.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row>
    <row r="710" spans="1:57" ht="17.5" customHeight="1" x14ac:dyDescent="0.15">
      <c r="A710" s="31" t="s">
        <v>445</v>
      </c>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1"/>
      <c r="AL710" s="31"/>
      <c r="AM710" s="31"/>
      <c r="AN710" s="31"/>
      <c r="AO710" s="31"/>
      <c r="AP710" s="31"/>
      <c r="AQ710" s="31"/>
      <c r="AR710" s="31"/>
      <c r="AS710" s="31"/>
      <c r="AT710" s="31"/>
      <c r="AU710" s="31"/>
      <c r="AV710" s="31"/>
      <c r="AW710" s="31"/>
      <c r="AX710" s="31"/>
      <c r="AY710" s="31"/>
      <c r="AZ710" s="31"/>
      <c r="BA710" s="31"/>
      <c r="BB710" s="31"/>
      <c r="BC710" s="31"/>
      <c r="BD710" s="31"/>
      <c r="BE710" s="31"/>
    </row>
    <row r="711" spans="1:57" ht="2.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row>
    <row r="712" spans="1:57" ht="16.75" customHeight="1" x14ac:dyDescent="0.15">
      <c r="A712" s="24" t="s">
        <v>50</v>
      </c>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t="s">
        <v>216</v>
      </c>
      <c r="AH712" s="24"/>
      <c r="AI712" s="24"/>
      <c r="AJ712" s="24"/>
      <c r="AK712" s="24"/>
      <c r="AL712" s="24"/>
      <c r="AM712" s="24"/>
      <c r="AN712" s="24"/>
      <c r="AO712" s="24"/>
      <c r="AP712" s="24"/>
      <c r="AQ712" s="24"/>
      <c r="AR712" s="24"/>
      <c r="AS712" s="24"/>
      <c r="AT712" s="24"/>
      <c r="AU712" s="24"/>
      <c r="AV712" s="24" t="s">
        <v>217</v>
      </c>
      <c r="AW712" s="24"/>
      <c r="AX712" s="24"/>
      <c r="AY712" s="24"/>
      <c r="AZ712" s="24"/>
      <c r="BA712" s="24"/>
      <c r="BB712" s="24"/>
      <c r="BC712" s="24"/>
      <c r="BD712" s="24"/>
      <c r="BE712" s="24"/>
    </row>
    <row r="713" spans="1:57" ht="17.5" customHeight="1" x14ac:dyDescent="0.15">
      <c r="A713" s="25" t="s">
        <v>446</v>
      </c>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6">
        <v>236500</v>
      </c>
      <c r="AH713" s="26"/>
      <c r="AI713" s="26"/>
      <c r="AJ713" s="26"/>
      <c r="AK713" s="26"/>
      <c r="AL713" s="26"/>
      <c r="AM713" s="26"/>
      <c r="AN713" s="26"/>
      <c r="AO713" s="26"/>
      <c r="AP713" s="26"/>
      <c r="AQ713" s="26"/>
      <c r="AR713" s="26"/>
      <c r="AS713" s="26"/>
      <c r="AT713" s="26"/>
      <c r="AU713" s="26"/>
      <c r="AV713" s="26">
        <v>5950069</v>
      </c>
      <c r="AW713" s="26"/>
      <c r="AX713" s="26"/>
      <c r="AY713" s="26"/>
      <c r="AZ713" s="26"/>
      <c r="BA713" s="26"/>
      <c r="BB713" s="26"/>
      <c r="BC713" s="26"/>
      <c r="BD713" s="26"/>
      <c r="BE713" s="26"/>
    </row>
    <row r="714" spans="1:57" ht="16.75" customHeight="1" x14ac:dyDescent="0.15">
      <c r="A714" s="25" t="s">
        <v>447</v>
      </c>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6">
        <v>0</v>
      </c>
      <c r="AH714" s="26"/>
      <c r="AI714" s="26"/>
      <c r="AJ714" s="26"/>
      <c r="AK714" s="26"/>
      <c r="AL714" s="26"/>
      <c r="AM714" s="26"/>
      <c r="AN714" s="26"/>
      <c r="AO714" s="26"/>
      <c r="AP714" s="26"/>
      <c r="AQ714" s="26"/>
      <c r="AR714" s="26"/>
      <c r="AS714" s="26"/>
      <c r="AT714" s="26"/>
      <c r="AU714" s="26"/>
      <c r="AV714" s="26">
        <v>0</v>
      </c>
      <c r="AW714" s="26"/>
      <c r="AX714" s="26"/>
      <c r="AY714" s="26"/>
      <c r="AZ714" s="26"/>
      <c r="BA714" s="26"/>
      <c r="BB714" s="26"/>
      <c r="BC714" s="26"/>
      <c r="BD714" s="26"/>
      <c r="BE714" s="26"/>
    </row>
    <row r="715" spans="1:57" ht="17.5" customHeight="1" x14ac:dyDescent="0.15">
      <c r="A715" s="25" t="s">
        <v>448</v>
      </c>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6">
        <v>0</v>
      </c>
      <c r="AH715" s="26"/>
      <c r="AI715" s="26"/>
      <c r="AJ715" s="26"/>
      <c r="AK715" s="26"/>
      <c r="AL715" s="26"/>
      <c r="AM715" s="26"/>
      <c r="AN715" s="26"/>
      <c r="AO715" s="26"/>
      <c r="AP715" s="26"/>
      <c r="AQ715" s="26"/>
      <c r="AR715" s="26"/>
      <c r="AS715" s="26"/>
      <c r="AT715" s="26"/>
      <c r="AU715" s="26"/>
      <c r="AV715" s="26">
        <v>0</v>
      </c>
      <c r="AW715" s="26"/>
      <c r="AX715" s="26"/>
      <c r="AY715" s="26"/>
      <c r="AZ715" s="26"/>
      <c r="BA715" s="26"/>
      <c r="BB715" s="26"/>
      <c r="BC715" s="26"/>
      <c r="BD715" s="26"/>
      <c r="BE715" s="26"/>
    </row>
    <row r="716" spans="1:57" ht="8.75" customHeight="1" x14ac:dyDescent="0.1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row>
    <row r="717" spans="1:57" ht="16.75" customHeight="1" x14ac:dyDescent="0.15">
      <c r="A717" s="25" t="s">
        <v>449</v>
      </c>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6">
        <v>0</v>
      </c>
      <c r="AH717" s="26"/>
      <c r="AI717" s="26"/>
      <c r="AJ717" s="26"/>
      <c r="AK717" s="26"/>
      <c r="AL717" s="26"/>
      <c r="AM717" s="26"/>
      <c r="AN717" s="26"/>
      <c r="AO717" s="26"/>
      <c r="AP717" s="26"/>
      <c r="AQ717" s="26"/>
      <c r="AR717" s="26"/>
      <c r="AS717" s="26"/>
      <c r="AT717" s="26"/>
      <c r="AU717" s="26"/>
      <c r="AV717" s="26">
        <v>0</v>
      </c>
      <c r="AW717" s="26"/>
      <c r="AX717" s="26"/>
      <c r="AY717" s="26"/>
      <c r="AZ717" s="26"/>
      <c r="BA717" s="26"/>
      <c r="BB717" s="26"/>
      <c r="BC717" s="26"/>
      <c r="BD717" s="26"/>
      <c r="BE717" s="26"/>
    </row>
    <row r="718" spans="1:57" ht="17.5" customHeight="1" x14ac:dyDescent="0.15">
      <c r="A718" s="25" t="s">
        <v>450</v>
      </c>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6">
        <v>0</v>
      </c>
      <c r="AH718" s="26"/>
      <c r="AI718" s="26"/>
      <c r="AJ718" s="26"/>
      <c r="AK718" s="26"/>
      <c r="AL718" s="26"/>
      <c r="AM718" s="26"/>
      <c r="AN718" s="26"/>
      <c r="AO718" s="26"/>
      <c r="AP718" s="26"/>
      <c r="AQ718" s="26"/>
      <c r="AR718" s="26"/>
      <c r="AS718" s="26"/>
      <c r="AT718" s="26"/>
      <c r="AU718" s="26"/>
      <c r="AV718" s="26">
        <v>0</v>
      </c>
      <c r="AW718" s="26"/>
      <c r="AX718" s="26"/>
      <c r="AY718" s="26"/>
      <c r="AZ718" s="26"/>
      <c r="BA718" s="26"/>
      <c r="BB718" s="26"/>
      <c r="BC718" s="26"/>
      <c r="BD718" s="26"/>
      <c r="BE718" s="26"/>
    </row>
    <row r="719" spans="1:57" ht="17.5" customHeight="1" x14ac:dyDescent="0.15">
      <c r="A719" s="25" t="s">
        <v>451</v>
      </c>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6">
        <v>0</v>
      </c>
      <c r="AH719" s="26"/>
      <c r="AI719" s="26"/>
      <c r="AJ719" s="26"/>
      <c r="AK719" s="26"/>
      <c r="AL719" s="26"/>
      <c r="AM719" s="26"/>
      <c r="AN719" s="26"/>
      <c r="AO719" s="26"/>
      <c r="AP719" s="26"/>
      <c r="AQ719" s="26"/>
      <c r="AR719" s="26"/>
      <c r="AS719" s="26"/>
      <c r="AT719" s="26"/>
      <c r="AU719" s="26"/>
      <c r="AV719" s="26">
        <v>0</v>
      </c>
      <c r="AW719" s="26"/>
      <c r="AX719" s="26"/>
      <c r="AY719" s="26"/>
      <c r="AZ719" s="26"/>
      <c r="BA719" s="26"/>
      <c r="BB719" s="26"/>
      <c r="BC719" s="26"/>
      <c r="BD719" s="26"/>
      <c r="BE719" s="26"/>
    </row>
    <row r="720" spans="1:57" ht="16.75" customHeight="1" x14ac:dyDescent="0.15">
      <c r="A720" s="27" t="s">
        <v>452</v>
      </c>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8">
        <v>0</v>
      </c>
      <c r="AH720" s="28"/>
      <c r="AI720" s="28"/>
      <c r="AJ720" s="28"/>
      <c r="AK720" s="28"/>
      <c r="AL720" s="28"/>
      <c r="AM720" s="28"/>
      <c r="AN720" s="28"/>
      <c r="AO720" s="28"/>
      <c r="AP720" s="28"/>
      <c r="AQ720" s="28"/>
      <c r="AR720" s="28"/>
      <c r="AS720" s="28"/>
      <c r="AT720" s="28"/>
      <c r="AU720" s="28"/>
      <c r="AV720" s="28">
        <v>0</v>
      </c>
      <c r="AW720" s="28"/>
      <c r="AX720" s="28"/>
      <c r="AY720" s="28"/>
      <c r="AZ720" s="28"/>
      <c r="BA720" s="28"/>
      <c r="BB720" s="28"/>
      <c r="BC720" s="28"/>
      <c r="BD720" s="28"/>
      <c r="BE720" s="28"/>
    </row>
    <row r="721" spans="1:57" ht="17.5" customHeight="1" x14ac:dyDescent="0.15">
      <c r="A721" s="32" t="s">
        <v>56</v>
      </c>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0">
        <f>AG713</f>
        <v>236500</v>
      </c>
      <c r="AH721" s="30"/>
      <c r="AI721" s="30"/>
      <c r="AJ721" s="30"/>
      <c r="AK721" s="30"/>
      <c r="AL721" s="30"/>
      <c r="AM721" s="30"/>
      <c r="AN721" s="30"/>
      <c r="AO721" s="30"/>
      <c r="AP721" s="30"/>
      <c r="AQ721" s="30"/>
      <c r="AR721" s="30"/>
      <c r="AS721" s="30"/>
      <c r="AT721" s="30"/>
      <c r="AU721" s="30"/>
      <c r="AV721" s="30">
        <f>AV713</f>
        <v>5950069</v>
      </c>
      <c r="AW721" s="30"/>
      <c r="AX721" s="30"/>
      <c r="AY721" s="30"/>
      <c r="AZ721" s="30"/>
      <c r="BA721" s="30"/>
      <c r="BB721" s="30"/>
      <c r="BC721" s="30"/>
      <c r="BD721" s="30"/>
      <c r="BE721" s="30"/>
    </row>
    <row r="722" spans="1:57" ht="8.75" customHeight="1" x14ac:dyDescent="0.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row>
    <row r="723" spans="1:57" ht="16.75" customHeight="1" x14ac:dyDescent="0.15">
      <c r="A723" s="31" t="s">
        <v>453</v>
      </c>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c r="AL723" s="31"/>
      <c r="AM723" s="31"/>
      <c r="AN723" s="31"/>
      <c r="AO723" s="31"/>
      <c r="AP723" s="31"/>
      <c r="AQ723" s="31"/>
      <c r="AR723" s="31"/>
      <c r="AS723" s="31"/>
      <c r="AT723" s="31"/>
      <c r="AU723" s="31"/>
      <c r="AV723" s="31"/>
      <c r="AW723" s="31"/>
      <c r="AX723" s="31"/>
      <c r="AY723" s="31"/>
      <c r="AZ723" s="31"/>
      <c r="BA723" s="31"/>
      <c r="BB723" s="31"/>
      <c r="BC723" s="31"/>
      <c r="BD723" s="31"/>
      <c r="BE723" s="31"/>
    </row>
    <row r="724" spans="1:57" ht="2.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row>
    <row r="725" spans="1:57" ht="17.5" customHeight="1" x14ac:dyDescent="0.15">
      <c r="A725" s="24" t="s">
        <v>50</v>
      </c>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t="s">
        <v>216</v>
      </c>
      <c r="AH725" s="24"/>
      <c r="AI725" s="24"/>
      <c r="AJ725" s="24"/>
      <c r="AK725" s="24"/>
      <c r="AL725" s="24"/>
      <c r="AM725" s="24"/>
      <c r="AN725" s="24"/>
      <c r="AO725" s="24"/>
      <c r="AP725" s="24"/>
      <c r="AQ725" s="24"/>
      <c r="AR725" s="24"/>
      <c r="AS725" s="24"/>
      <c r="AT725" s="24"/>
      <c r="AU725" s="24"/>
      <c r="AV725" s="24" t="s">
        <v>217</v>
      </c>
      <c r="AW725" s="24"/>
      <c r="AX725" s="24"/>
      <c r="AY725" s="24"/>
      <c r="AZ725" s="24"/>
      <c r="BA725" s="24"/>
      <c r="BB725" s="24"/>
      <c r="BC725" s="24"/>
      <c r="BD725" s="24"/>
      <c r="BE725" s="24"/>
    </row>
    <row r="726" spans="1:57" ht="17.5" customHeight="1" x14ac:dyDescent="0.15">
      <c r="A726" s="25" t="s">
        <v>454</v>
      </c>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6">
        <v>0</v>
      </c>
      <c r="AH726" s="26"/>
      <c r="AI726" s="26"/>
      <c r="AJ726" s="26"/>
      <c r="AK726" s="26"/>
      <c r="AL726" s="26"/>
      <c r="AM726" s="26"/>
      <c r="AN726" s="26"/>
      <c r="AO726" s="26"/>
      <c r="AP726" s="26"/>
      <c r="AQ726" s="26"/>
      <c r="AR726" s="26"/>
      <c r="AS726" s="26"/>
      <c r="AT726" s="26"/>
      <c r="AU726" s="26"/>
      <c r="AV726" s="26">
        <v>0</v>
      </c>
      <c r="AW726" s="26"/>
      <c r="AX726" s="26"/>
      <c r="AY726" s="26"/>
      <c r="AZ726" s="26"/>
      <c r="BA726" s="26"/>
      <c r="BB726" s="26"/>
      <c r="BC726" s="26"/>
      <c r="BD726" s="26"/>
      <c r="BE726" s="26"/>
    </row>
    <row r="727" spans="1:57" ht="16.75" customHeight="1" x14ac:dyDescent="0.15">
      <c r="A727" s="25" t="s">
        <v>455</v>
      </c>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6">
        <v>0</v>
      </c>
      <c r="AH727" s="26"/>
      <c r="AI727" s="26"/>
      <c r="AJ727" s="26"/>
      <c r="AK727" s="26"/>
      <c r="AL727" s="26"/>
      <c r="AM727" s="26"/>
      <c r="AN727" s="26"/>
      <c r="AO727" s="26"/>
      <c r="AP727" s="26"/>
      <c r="AQ727" s="26"/>
      <c r="AR727" s="26"/>
      <c r="AS727" s="26"/>
      <c r="AT727" s="26"/>
      <c r="AU727" s="26"/>
      <c r="AV727" s="26">
        <v>0</v>
      </c>
      <c r="AW727" s="26"/>
      <c r="AX727" s="26"/>
      <c r="AY727" s="26"/>
      <c r="AZ727" s="26"/>
      <c r="BA727" s="26"/>
      <c r="BB727" s="26"/>
      <c r="BC727" s="26"/>
      <c r="BD727" s="26"/>
      <c r="BE727" s="26"/>
    </row>
    <row r="728" spans="1:57" ht="17.5" customHeight="1" x14ac:dyDescent="0.15">
      <c r="A728" s="25" t="s">
        <v>456</v>
      </c>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6">
        <v>0</v>
      </c>
      <c r="AH728" s="26"/>
      <c r="AI728" s="26"/>
      <c r="AJ728" s="26"/>
      <c r="AK728" s="26"/>
      <c r="AL728" s="26"/>
      <c r="AM728" s="26"/>
      <c r="AN728" s="26"/>
      <c r="AO728" s="26"/>
      <c r="AP728" s="26"/>
      <c r="AQ728" s="26"/>
      <c r="AR728" s="26"/>
      <c r="AS728" s="26"/>
      <c r="AT728" s="26"/>
      <c r="AU728" s="26"/>
      <c r="AV728" s="26">
        <v>0</v>
      </c>
      <c r="AW728" s="26"/>
      <c r="AX728" s="26"/>
      <c r="AY728" s="26"/>
      <c r="AZ728" s="26"/>
      <c r="BA728" s="26"/>
      <c r="BB728" s="26"/>
      <c r="BC728" s="26"/>
      <c r="BD728" s="26"/>
      <c r="BE728" s="26"/>
    </row>
    <row r="729" spans="1:57" ht="16.75" customHeight="1" x14ac:dyDescent="0.15">
      <c r="A729" s="25" t="s">
        <v>457</v>
      </c>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6">
        <v>0</v>
      </c>
      <c r="AH729" s="26"/>
      <c r="AI729" s="26"/>
      <c r="AJ729" s="26"/>
      <c r="AK729" s="26"/>
      <c r="AL729" s="26"/>
      <c r="AM729" s="26"/>
      <c r="AN729" s="26"/>
      <c r="AO729" s="26"/>
      <c r="AP729" s="26"/>
      <c r="AQ729" s="26"/>
      <c r="AR729" s="26"/>
      <c r="AS729" s="26"/>
      <c r="AT729" s="26"/>
      <c r="AU729" s="26"/>
      <c r="AV729" s="26">
        <v>0</v>
      </c>
      <c r="AW729" s="26"/>
      <c r="AX729" s="26"/>
      <c r="AY729" s="26"/>
      <c r="AZ729" s="26"/>
      <c r="BA729" s="26"/>
      <c r="BB729" s="26"/>
      <c r="BC729" s="26"/>
      <c r="BD729" s="26"/>
      <c r="BE729" s="26"/>
    </row>
    <row r="730" spans="1:57" ht="17.5" customHeight="1" x14ac:dyDescent="0.15">
      <c r="A730" s="27" t="s">
        <v>458</v>
      </c>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8">
        <v>29798000</v>
      </c>
      <c r="AH730" s="28"/>
      <c r="AI730" s="28"/>
      <c r="AJ730" s="28"/>
      <c r="AK730" s="28"/>
      <c r="AL730" s="28"/>
      <c r="AM730" s="28"/>
      <c r="AN730" s="28"/>
      <c r="AO730" s="28"/>
      <c r="AP730" s="28"/>
      <c r="AQ730" s="28"/>
      <c r="AR730" s="28"/>
      <c r="AS730" s="28"/>
      <c r="AT730" s="28"/>
      <c r="AU730" s="28"/>
      <c r="AV730" s="28">
        <v>53726115</v>
      </c>
      <c r="AW730" s="28"/>
      <c r="AX730" s="28"/>
      <c r="AY730" s="28"/>
      <c r="AZ730" s="28"/>
      <c r="BA730" s="28"/>
      <c r="BB730" s="28"/>
      <c r="BC730" s="28"/>
      <c r="BD730" s="28"/>
      <c r="BE730" s="28"/>
    </row>
    <row r="731" spans="1:57" ht="17.5" customHeight="1" x14ac:dyDescent="0.15">
      <c r="A731" s="32" t="s">
        <v>56</v>
      </c>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0">
        <f>AG730</f>
        <v>29798000</v>
      </c>
      <c r="AH731" s="30"/>
      <c r="AI731" s="30"/>
      <c r="AJ731" s="30"/>
      <c r="AK731" s="30"/>
      <c r="AL731" s="30"/>
      <c r="AM731" s="30"/>
      <c r="AN731" s="30"/>
      <c r="AO731" s="30"/>
      <c r="AP731" s="30"/>
      <c r="AQ731" s="30"/>
      <c r="AR731" s="30"/>
      <c r="AS731" s="30"/>
      <c r="AT731" s="30"/>
      <c r="AU731" s="30"/>
      <c r="AV731" s="30">
        <f>AV730</f>
        <v>53726115</v>
      </c>
      <c r="AW731" s="30"/>
      <c r="AX731" s="30"/>
      <c r="AY731" s="30"/>
      <c r="AZ731" s="30"/>
      <c r="BA731" s="30"/>
      <c r="BB731" s="30"/>
      <c r="BC731" s="30"/>
      <c r="BD731" s="30"/>
      <c r="BE731" s="30"/>
    </row>
    <row r="732" spans="1:57" ht="8.75" customHeight="1"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row>
    <row r="733" spans="1:57" ht="16.75" customHeight="1" x14ac:dyDescent="0.15">
      <c r="A733" s="31" t="s">
        <v>459</v>
      </c>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row>
    <row r="734" spans="1:57" ht="2.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row>
    <row r="735" spans="1:57" ht="17.5" customHeight="1" x14ac:dyDescent="0.15">
      <c r="A735" s="24" t="s">
        <v>50</v>
      </c>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t="s">
        <v>216</v>
      </c>
      <c r="AH735" s="24"/>
      <c r="AI735" s="24"/>
      <c r="AJ735" s="24"/>
      <c r="AK735" s="24"/>
      <c r="AL735" s="24"/>
      <c r="AM735" s="24"/>
      <c r="AN735" s="24"/>
      <c r="AO735" s="24"/>
      <c r="AP735" s="24"/>
      <c r="AQ735" s="24"/>
      <c r="AR735" s="24"/>
      <c r="AS735" s="24"/>
      <c r="AT735" s="24"/>
      <c r="AU735" s="24"/>
      <c r="AV735" s="24" t="s">
        <v>217</v>
      </c>
      <c r="AW735" s="24"/>
      <c r="AX735" s="24"/>
      <c r="AY735" s="24"/>
      <c r="AZ735" s="24"/>
      <c r="BA735" s="24"/>
      <c r="BB735" s="24"/>
      <c r="BC735" s="24"/>
      <c r="BD735" s="24"/>
      <c r="BE735" s="24"/>
    </row>
    <row r="736" spans="1:57" ht="16.75" customHeight="1" x14ac:dyDescent="0.15">
      <c r="A736" s="25" t="s">
        <v>460</v>
      </c>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6">
        <v>0</v>
      </c>
      <c r="AH736" s="26"/>
      <c r="AI736" s="26"/>
      <c r="AJ736" s="26"/>
      <c r="AK736" s="26"/>
      <c r="AL736" s="26"/>
      <c r="AM736" s="26"/>
      <c r="AN736" s="26"/>
      <c r="AO736" s="26"/>
      <c r="AP736" s="26"/>
      <c r="AQ736" s="26"/>
      <c r="AR736" s="26"/>
      <c r="AS736" s="26"/>
      <c r="AT736" s="26"/>
      <c r="AU736" s="26"/>
      <c r="AV736" s="26">
        <v>0</v>
      </c>
      <c r="AW736" s="26"/>
      <c r="AX736" s="26"/>
      <c r="AY736" s="26"/>
      <c r="AZ736" s="26"/>
      <c r="BA736" s="26"/>
      <c r="BB736" s="26"/>
      <c r="BC736" s="26"/>
      <c r="BD736" s="26"/>
      <c r="BE736" s="26"/>
    </row>
    <row r="737" spans="1:57" ht="17.5" customHeight="1" x14ac:dyDescent="0.15">
      <c r="A737" s="25" t="s">
        <v>461</v>
      </c>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6">
        <v>0</v>
      </c>
      <c r="AH737" s="26"/>
      <c r="AI737" s="26"/>
      <c r="AJ737" s="26"/>
      <c r="AK737" s="26"/>
      <c r="AL737" s="26"/>
      <c r="AM737" s="26"/>
      <c r="AN737" s="26"/>
      <c r="AO737" s="26"/>
      <c r="AP737" s="26"/>
      <c r="AQ737" s="26"/>
      <c r="AR737" s="26"/>
      <c r="AS737" s="26"/>
      <c r="AT737" s="26"/>
      <c r="AU737" s="26"/>
      <c r="AV737" s="26">
        <v>0</v>
      </c>
      <c r="AW737" s="26"/>
      <c r="AX737" s="26"/>
      <c r="AY737" s="26"/>
      <c r="AZ737" s="26"/>
      <c r="BA737" s="26"/>
      <c r="BB737" s="26"/>
      <c r="BC737" s="26"/>
      <c r="BD737" s="26"/>
      <c r="BE737" s="26"/>
    </row>
    <row r="738" spans="1:57" ht="17.5" customHeight="1" x14ac:dyDescent="0.15">
      <c r="A738" s="25" t="s">
        <v>462</v>
      </c>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6">
        <v>0</v>
      </c>
      <c r="AH738" s="26"/>
      <c r="AI738" s="26"/>
      <c r="AJ738" s="26"/>
      <c r="AK738" s="26"/>
      <c r="AL738" s="26"/>
      <c r="AM738" s="26"/>
      <c r="AN738" s="26"/>
      <c r="AO738" s="26"/>
      <c r="AP738" s="26"/>
      <c r="AQ738" s="26"/>
      <c r="AR738" s="26"/>
      <c r="AS738" s="26"/>
      <c r="AT738" s="26"/>
      <c r="AU738" s="26"/>
      <c r="AV738" s="26">
        <v>0</v>
      </c>
      <c r="AW738" s="26"/>
      <c r="AX738" s="26"/>
      <c r="AY738" s="26"/>
      <c r="AZ738" s="26"/>
      <c r="BA738" s="26"/>
      <c r="BB738" s="26"/>
      <c r="BC738" s="26"/>
      <c r="BD738" s="26"/>
      <c r="BE738" s="26"/>
    </row>
    <row r="739" spans="1:57" ht="16.75" customHeight="1" x14ac:dyDescent="0.15">
      <c r="A739" s="27" t="s">
        <v>458</v>
      </c>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8">
        <v>106308</v>
      </c>
      <c r="AH739" s="28"/>
      <c r="AI739" s="28"/>
      <c r="AJ739" s="28"/>
      <c r="AK739" s="28"/>
      <c r="AL739" s="28"/>
      <c r="AM739" s="28"/>
      <c r="AN739" s="28"/>
      <c r="AO739" s="28"/>
      <c r="AP739" s="28"/>
      <c r="AQ739" s="28"/>
      <c r="AR739" s="28"/>
      <c r="AS739" s="28"/>
      <c r="AT739" s="28"/>
      <c r="AU739" s="28"/>
      <c r="AV739" s="28">
        <v>1000000</v>
      </c>
      <c r="AW739" s="28"/>
      <c r="AX739" s="28"/>
      <c r="AY739" s="28"/>
      <c r="AZ739" s="28"/>
      <c r="BA739" s="28"/>
      <c r="BB739" s="28"/>
      <c r="BC739" s="28"/>
      <c r="BD739" s="28"/>
      <c r="BE739" s="28"/>
    </row>
    <row r="740" spans="1:57" ht="17.5" customHeight="1" x14ac:dyDescent="0.15">
      <c r="A740" s="32" t="s">
        <v>56</v>
      </c>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0">
        <f>AG739</f>
        <v>106308</v>
      </c>
      <c r="AH740" s="30"/>
      <c r="AI740" s="30"/>
      <c r="AJ740" s="30"/>
      <c r="AK740" s="30"/>
      <c r="AL740" s="30"/>
      <c r="AM740" s="30"/>
      <c r="AN740" s="30"/>
      <c r="AO740" s="30"/>
      <c r="AP740" s="30"/>
      <c r="AQ740" s="30"/>
      <c r="AR740" s="30"/>
      <c r="AS740" s="30"/>
      <c r="AT740" s="30"/>
      <c r="AU740" s="30"/>
      <c r="AV740" s="30">
        <f>AV739</f>
        <v>1000000</v>
      </c>
      <c r="AW740" s="30"/>
      <c r="AX740" s="30"/>
      <c r="AY740" s="30"/>
      <c r="AZ740" s="30"/>
      <c r="BA740" s="30"/>
      <c r="BB740" s="30"/>
      <c r="BC740" s="30"/>
      <c r="BD740" s="30"/>
      <c r="BE740" s="30"/>
    </row>
    <row r="741" spans="1:57" ht="8.75" customHeight="1" x14ac:dyDescent="0.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row>
    <row r="742" spans="1:57" ht="16.75" customHeight="1" x14ac:dyDescent="0.15">
      <c r="A742" s="31" t="s">
        <v>463</v>
      </c>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row>
    <row r="743" spans="1:57" ht="2.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row>
    <row r="744" spans="1:57" ht="17.5" customHeight="1" x14ac:dyDescent="0.15">
      <c r="A744" s="24" t="s">
        <v>50</v>
      </c>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t="s">
        <v>216</v>
      </c>
      <c r="AH744" s="24"/>
      <c r="AI744" s="24"/>
      <c r="AJ744" s="24"/>
      <c r="AK744" s="24"/>
      <c r="AL744" s="24"/>
      <c r="AM744" s="24"/>
      <c r="AN744" s="24"/>
      <c r="AO744" s="24"/>
      <c r="AP744" s="24"/>
      <c r="AQ744" s="24"/>
      <c r="AR744" s="24"/>
      <c r="AS744" s="24"/>
      <c r="AT744" s="24"/>
      <c r="AU744" s="24"/>
      <c r="AV744" s="24" t="s">
        <v>217</v>
      </c>
      <c r="AW744" s="24"/>
      <c r="AX744" s="24"/>
      <c r="AY744" s="24"/>
      <c r="AZ744" s="24"/>
      <c r="BA744" s="24"/>
      <c r="BB744" s="24"/>
      <c r="BC744" s="24"/>
      <c r="BD744" s="24"/>
      <c r="BE744" s="24"/>
    </row>
    <row r="745" spans="1:57" ht="16.75" customHeight="1" x14ac:dyDescent="0.15">
      <c r="A745" s="25" t="s">
        <v>464</v>
      </c>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6">
        <f>AG747</f>
        <v>15891180</v>
      </c>
      <c r="AH745" s="26"/>
      <c r="AI745" s="26"/>
      <c r="AJ745" s="26"/>
      <c r="AK745" s="26"/>
      <c r="AL745" s="26"/>
      <c r="AM745" s="26"/>
      <c r="AN745" s="26"/>
      <c r="AO745" s="26"/>
      <c r="AP745" s="26"/>
      <c r="AQ745" s="26"/>
      <c r="AR745" s="26"/>
      <c r="AS745" s="26"/>
      <c r="AT745" s="26"/>
      <c r="AU745" s="26"/>
      <c r="AV745" s="26">
        <f>AV747</f>
        <v>26065100</v>
      </c>
      <c r="AW745" s="26"/>
      <c r="AX745" s="26"/>
      <c r="AY745" s="26"/>
      <c r="AZ745" s="26"/>
      <c r="BA745" s="26"/>
      <c r="BB745" s="26"/>
      <c r="BC745" s="26"/>
      <c r="BD745" s="26"/>
      <c r="BE745" s="26"/>
    </row>
    <row r="746" spans="1:57" ht="17.5" customHeight="1" x14ac:dyDescent="0.15">
      <c r="A746" s="25" t="s">
        <v>465</v>
      </c>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6">
        <v>0</v>
      </c>
      <c r="AH746" s="26"/>
      <c r="AI746" s="26"/>
      <c r="AJ746" s="26"/>
      <c r="AK746" s="26"/>
      <c r="AL746" s="26"/>
      <c r="AM746" s="26"/>
      <c r="AN746" s="26"/>
      <c r="AO746" s="26"/>
      <c r="AP746" s="26"/>
      <c r="AQ746" s="26"/>
      <c r="AR746" s="26"/>
      <c r="AS746" s="26"/>
      <c r="AT746" s="26"/>
      <c r="AU746" s="26"/>
      <c r="AV746" s="26">
        <v>0</v>
      </c>
      <c r="AW746" s="26"/>
      <c r="AX746" s="26"/>
      <c r="AY746" s="26"/>
      <c r="AZ746" s="26"/>
      <c r="BA746" s="26"/>
      <c r="BB746" s="26"/>
      <c r="BC746" s="26"/>
      <c r="BD746" s="26"/>
      <c r="BE746" s="26"/>
    </row>
    <row r="747" spans="1:57" ht="17.5" customHeight="1" x14ac:dyDescent="0.15">
      <c r="A747" s="25" t="s">
        <v>466</v>
      </c>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6">
        <v>15891180</v>
      </c>
      <c r="AH747" s="26"/>
      <c r="AI747" s="26"/>
      <c r="AJ747" s="26"/>
      <c r="AK747" s="26"/>
      <c r="AL747" s="26"/>
      <c r="AM747" s="26"/>
      <c r="AN747" s="26"/>
      <c r="AO747" s="26"/>
      <c r="AP747" s="26"/>
      <c r="AQ747" s="26"/>
      <c r="AR747" s="26"/>
      <c r="AS747" s="26"/>
      <c r="AT747" s="26"/>
      <c r="AU747" s="26"/>
      <c r="AV747" s="26">
        <v>26065100</v>
      </c>
      <c r="AW747" s="26"/>
      <c r="AX747" s="26"/>
      <c r="AY747" s="26"/>
      <c r="AZ747" s="26"/>
      <c r="BA747" s="26"/>
      <c r="BB747" s="26"/>
      <c r="BC747" s="26"/>
      <c r="BD747" s="26"/>
      <c r="BE747" s="26"/>
    </row>
    <row r="748" spans="1:57" ht="16.75" customHeight="1" x14ac:dyDescent="0.15">
      <c r="A748" s="25" t="s">
        <v>467</v>
      </c>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6">
        <v>0</v>
      </c>
      <c r="AH748" s="26"/>
      <c r="AI748" s="26"/>
      <c r="AJ748" s="26"/>
      <c r="AK748" s="26"/>
      <c r="AL748" s="26"/>
      <c r="AM748" s="26"/>
      <c r="AN748" s="26"/>
      <c r="AO748" s="26"/>
      <c r="AP748" s="26"/>
      <c r="AQ748" s="26"/>
      <c r="AR748" s="26"/>
      <c r="AS748" s="26"/>
      <c r="AT748" s="26"/>
      <c r="AU748" s="26"/>
      <c r="AV748" s="26">
        <v>0</v>
      </c>
      <c r="AW748" s="26"/>
      <c r="AX748" s="26"/>
      <c r="AY748" s="26"/>
      <c r="AZ748" s="26"/>
      <c r="BA748" s="26"/>
      <c r="BB748" s="26"/>
      <c r="BC748" s="26"/>
      <c r="BD748" s="26"/>
      <c r="BE748" s="26"/>
    </row>
    <row r="749" spans="1:57" ht="17.5" customHeight="1" x14ac:dyDescent="0.15">
      <c r="A749" s="25" t="s">
        <v>468</v>
      </c>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6">
        <v>0</v>
      </c>
      <c r="AH749" s="26"/>
      <c r="AI749" s="26"/>
      <c r="AJ749" s="26"/>
      <c r="AK749" s="26"/>
      <c r="AL749" s="26"/>
      <c r="AM749" s="26"/>
      <c r="AN749" s="26"/>
      <c r="AO749" s="26"/>
      <c r="AP749" s="26"/>
      <c r="AQ749" s="26"/>
      <c r="AR749" s="26"/>
      <c r="AS749" s="26"/>
      <c r="AT749" s="26"/>
      <c r="AU749" s="26"/>
      <c r="AV749" s="26">
        <v>0</v>
      </c>
      <c r="AW749" s="26"/>
      <c r="AX749" s="26"/>
      <c r="AY749" s="26"/>
      <c r="AZ749" s="26"/>
      <c r="BA749" s="26"/>
      <c r="BB749" s="26"/>
      <c r="BC749" s="26"/>
      <c r="BD749" s="26"/>
      <c r="BE749" s="26"/>
    </row>
    <row r="750" spans="1:57" ht="17.5" customHeight="1" x14ac:dyDescent="0.15">
      <c r="A750" s="25" t="s">
        <v>469</v>
      </c>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6">
        <v>0</v>
      </c>
      <c r="AH750" s="26"/>
      <c r="AI750" s="26"/>
      <c r="AJ750" s="26"/>
      <c r="AK750" s="26"/>
      <c r="AL750" s="26"/>
      <c r="AM750" s="26"/>
      <c r="AN750" s="26"/>
      <c r="AO750" s="26"/>
      <c r="AP750" s="26"/>
      <c r="AQ750" s="26"/>
      <c r="AR750" s="26"/>
      <c r="AS750" s="26"/>
      <c r="AT750" s="26"/>
      <c r="AU750" s="26"/>
      <c r="AV750" s="26">
        <v>0</v>
      </c>
      <c r="AW750" s="26"/>
      <c r="AX750" s="26"/>
      <c r="AY750" s="26"/>
      <c r="AZ750" s="26"/>
      <c r="BA750" s="26"/>
      <c r="BB750" s="26"/>
      <c r="BC750" s="26"/>
      <c r="BD750" s="26"/>
      <c r="BE750" s="26"/>
    </row>
    <row r="751" spans="1:57" ht="16.75" customHeight="1" x14ac:dyDescent="0.15">
      <c r="A751" s="25" t="s">
        <v>470</v>
      </c>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6">
        <v>0</v>
      </c>
      <c r="AH751" s="26"/>
      <c r="AI751" s="26"/>
      <c r="AJ751" s="26"/>
      <c r="AK751" s="26"/>
      <c r="AL751" s="26"/>
      <c r="AM751" s="26"/>
      <c r="AN751" s="26"/>
      <c r="AO751" s="26"/>
      <c r="AP751" s="26"/>
      <c r="AQ751" s="26"/>
      <c r="AR751" s="26"/>
      <c r="AS751" s="26"/>
      <c r="AT751" s="26"/>
      <c r="AU751" s="26"/>
      <c r="AV751" s="26">
        <v>0</v>
      </c>
      <c r="AW751" s="26"/>
      <c r="AX751" s="26"/>
      <c r="AY751" s="26"/>
      <c r="AZ751" s="26"/>
      <c r="BA751" s="26"/>
      <c r="BB751" s="26"/>
      <c r="BC751" s="26"/>
      <c r="BD751" s="26"/>
      <c r="BE751" s="26"/>
    </row>
    <row r="752" spans="1:57" ht="17.5" customHeight="1" x14ac:dyDescent="0.15">
      <c r="A752" s="25" t="s">
        <v>471</v>
      </c>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6">
        <v>0</v>
      </c>
      <c r="AH752" s="26"/>
      <c r="AI752" s="26"/>
      <c r="AJ752" s="26"/>
      <c r="AK752" s="26"/>
      <c r="AL752" s="26"/>
      <c r="AM752" s="26"/>
      <c r="AN752" s="26"/>
      <c r="AO752" s="26"/>
      <c r="AP752" s="26"/>
      <c r="AQ752" s="26"/>
      <c r="AR752" s="26"/>
      <c r="AS752" s="26"/>
      <c r="AT752" s="26"/>
      <c r="AU752" s="26"/>
      <c r="AV752" s="26">
        <v>0</v>
      </c>
      <c r="AW752" s="26"/>
      <c r="AX752" s="26"/>
      <c r="AY752" s="26"/>
      <c r="AZ752" s="26"/>
      <c r="BA752" s="26"/>
      <c r="BB752" s="26"/>
      <c r="BC752" s="26"/>
      <c r="BD752" s="26"/>
      <c r="BE752" s="26"/>
    </row>
    <row r="753" spans="1:57" ht="16.75" customHeight="1" x14ac:dyDescent="0.15">
      <c r="A753" s="25" t="s">
        <v>472</v>
      </c>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6">
        <v>0</v>
      </c>
      <c r="AH753" s="26"/>
      <c r="AI753" s="26"/>
      <c r="AJ753" s="26"/>
      <c r="AK753" s="26"/>
      <c r="AL753" s="26"/>
      <c r="AM753" s="26"/>
      <c r="AN753" s="26"/>
      <c r="AO753" s="26"/>
      <c r="AP753" s="26"/>
      <c r="AQ753" s="26"/>
      <c r="AR753" s="26"/>
      <c r="AS753" s="26"/>
      <c r="AT753" s="26"/>
      <c r="AU753" s="26"/>
      <c r="AV753" s="26">
        <v>0</v>
      </c>
      <c r="AW753" s="26"/>
      <c r="AX753" s="26"/>
      <c r="AY753" s="26"/>
      <c r="AZ753" s="26"/>
      <c r="BA753" s="26"/>
      <c r="BB753" s="26"/>
      <c r="BC753" s="26"/>
      <c r="BD753" s="26"/>
      <c r="BE753" s="26"/>
    </row>
    <row r="754" spans="1:57" ht="17.5" customHeight="1" x14ac:dyDescent="0.15">
      <c r="A754" s="27" t="s">
        <v>473</v>
      </c>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8">
        <v>0</v>
      </c>
      <c r="AH754" s="28"/>
      <c r="AI754" s="28"/>
      <c r="AJ754" s="28"/>
      <c r="AK754" s="28"/>
      <c r="AL754" s="28"/>
      <c r="AM754" s="28"/>
      <c r="AN754" s="28"/>
      <c r="AO754" s="28"/>
      <c r="AP754" s="28"/>
      <c r="AQ754" s="28"/>
      <c r="AR754" s="28"/>
      <c r="AS754" s="28"/>
      <c r="AT754" s="28"/>
      <c r="AU754" s="28"/>
      <c r="AV754" s="28">
        <v>0</v>
      </c>
      <c r="AW754" s="28"/>
      <c r="AX754" s="28"/>
      <c r="AY754" s="28"/>
      <c r="AZ754" s="28"/>
      <c r="BA754" s="28"/>
      <c r="BB754" s="28"/>
      <c r="BC754" s="28"/>
      <c r="BD754" s="28"/>
      <c r="BE754" s="28"/>
    </row>
    <row r="755" spans="1:57" ht="8.75" customHeight="1" x14ac:dyDescent="0.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row>
    <row r="756" spans="1:57" ht="16.75" customHeight="1" x14ac:dyDescent="0.15">
      <c r="A756" s="31" t="s">
        <v>474</v>
      </c>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1"/>
      <c r="AY756" s="31"/>
      <c r="AZ756" s="31"/>
      <c r="BA756" s="31"/>
      <c r="BB756" s="31"/>
      <c r="BC756" s="31"/>
      <c r="BD756" s="31"/>
      <c r="BE756" s="31"/>
    </row>
    <row r="757" spans="1:57" ht="2.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row>
    <row r="758" spans="1:57" ht="17.5" customHeight="1" x14ac:dyDescent="0.15">
      <c r="A758" s="24" t="s">
        <v>50</v>
      </c>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t="s">
        <v>216</v>
      </c>
      <c r="AH758" s="24"/>
      <c r="AI758" s="24"/>
      <c r="AJ758" s="24"/>
      <c r="AK758" s="24"/>
      <c r="AL758" s="24"/>
      <c r="AM758" s="24"/>
      <c r="AN758" s="24"/>
      <c r="AO758" s="24"/>
      <c r="AP758" s="24"/>
      <c r="AQ758" s="24"/>
      <c r="AR758" s="24"/>
      <c r="AS758" s="24"/>
      <c r="AT758" s="24"/>
      <c r="AU758" s="24"/>
      <c r="AV758" s="24" t="s">
        <v>217</v>
      </c>
      <c r="AW758" s="24"/>
      <c r="AX758" s="24"/>
      <c r="AY758" s="24"/>
      <c r="AZ758" s="24"/>
      <c r="BA758" s="24"/>
      <c r="BB758" s="24"/>
      <c r="BC758" s="24"/>
      <c r="BD758" s="24"/>
      <c r="BE758" s="24"/>
    </row>
    <row r="759" spans="1:57" ht="17.5" customHeight="1" x14ac:dyDescent="0.15">
      <c r="A759" s="25" t="s">
        <v>475</v>
      </c>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6">
        <v>0</v>
      </c>
      <c r="AH759" s="26"/>
      <c r="AI759" s="26"/>
      <c r="AJ759" s="26"/>
      <c r="AK759" s="26"/>
      <c r="AL759" s="26"/>
      <c r="AM759" s="26"/>
      <c r="AN759" s="26"/>
      <c r="AO759" s="26"/>
      <c r="AP759" s="26"/>
      <c r="AQ759" s="26"/>
      <c r="AR759" s="26"/>
      <c r="AS759" s="26"/>
      <c r="AT759" s="26"/>
      <c r="AU759" s="26"/>
      <c r="AV759" s="26">
        <v>0</v>
      </c>
      <c r="AW759" s="26"/>
      <c r="AX759" s="26"/>
      <c r="AY759" s="26"/>
      <c r="AZ759" s="26"/>
      <c r="BA759" s="26"/>
      <c r="BB759" s="26"/>
      <c r="BC759" s="26"/>
      <c r="BD759" s="26"/>
      <c r="BE759" s="26"/>
    </row>
    <row r="760" spans="1:57" ht="16.75" customHeight="1" x14ac:dyDescent="0.15">
      <c r="A760" s="25" t="s">
        <v>476</v>
      </c>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6">
        <v>0</v>
      </c>
      <c r="AH760" s="26"/>
      <c r="AI760" s="26"/>
      <c r="AJ760" s="26"/>
      <c r="AK760" s="26"/>
      <c r="AL760" s="26"/>
      <c r="AM760" s="26"/>
      <c r="AN760" s="26"/>
      <c r="AO760" s="26"/>
      <c r="AP760" s="26"/>
      <c r="AQ760" s="26"/>
      <c r="AR760" s="26"/>
      <c r="AS760" s="26"/>
      <c r="AT760" s="26"/>
      <c r="AU760" s="26"/>
      <c r="AV760" s="26">
        <v>0</v>
      </c>
      <c r="AW760" s="26"/>
      <c r="AX760" s="26"/>
      <c r="AY760" s="26"/>
      <c r="AZ760" s="26"/>
      <c r="BA760" s="26"/>
      <c r="BB760" s="26"/>
      <c r="BC760" s="26"/>
      <c r="BD760" s="26"/>
      <c r="BE760" s="26"/>
    </row>
    <row r="761" spans="1:57" ht="17.5" customHeight="1" x14ac:dyDescent="0.15">
      <c r="A761" s="25" t="s">
        <v>477</v>
      </c>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6">
        <v>0</v>
      </c>
      <c r="AH761" s="26"/>
      <c r="AI761" s="26"/>
      <c r="AJ761" s="26"/>
      <c r="AK761" s="26"/>
      <c r="AL761" s="26"/>
      <c r="AM761" s="26"/>
      <c r="AN761" s="26"/>
      <c r="AO761" s="26"/>
      <c r="AP761" s="26"/>
      <c r="AQ761" s="26"/>
      <c r="AR761" s="26"/>
      <c r="AS761" s="26"/>
      <c r="AT761" s="26"/>
      <c r="AU761" s="26"/>
      <c r="AV761" s="26">
        <v>0</v>
      </c>
      <c r="AW761" s="26"/>
      <c r="AX761" s="26"/>
      <c r="AY761" s="26"/>
      <c r="AZ761" s="26"/>
      <c r="BA761" s="26"/>
      <c r="BB761" s="26"/>
      <c r="BC761" s="26"/>
      <c r="BD761" s="26"/>
      <c r="BE761" s="26"/>
    </row>
    <row r="762" spans="1:57" ht="16.75" customHeight="1" x14ac:dyDescent="0.15">
      <c r="A762" s="25" t="s">
        <v>478</v>
      </c>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6">
        <v>0</v>
      </c>
      <c r="AH762" s="26"/>
      <c r="AI762" s="26"/>
      <c r="AJ762" s="26"/>
      <c r="AK762" s="26"/>
      <c r="AL762" s="26"/>
      <c r="AM762" s="26"/>
      <c r="AN762" s="26"/>
      <c r="AO762" s="26"/>
      <c r="AP762" s="26"/>
      <c r="AQ762" s="26"/>
      <c r="AR762" s="26"/>
      <c r="AS762" s="26"/>
      <c r="AT762" s="26"/>
      <c r="AU762" s="26"/>
      <c r="AV762" s="26">
        <v>0</v>
      </c>
      <c r="AW762" s="26"/>
      <c r="AX762" s="26"/>
      <c r="AY762" s="26"/>
      <c r="AZ762" s="26"/>
      <c r="BA762" s="26"/>
      <c r="BB762" s="26"/>
      <c r="BC762" s="26"/>
      <c r="BD762" s="26"/>
      <c r="BE762" s="26"/>
    </row>
    <row r="763" spans="1:57" ht="17.5" customHeight="1" x14ac:dyDescent="0.15">
      <c r="A763" s="27" t="s">
        <v>479</v>
      </c>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8">
        <v>0</v>
      </c>
      <c r="AH763" s="28"/>
      <c r="AI763" s="28"/>
      <c r="AJ763" s="28"/>
      <c r="AK763" s="28"/>
      <c r="AL763" s="28"/>
      <c r="AM763" s="28"/>
      <c r="AN763" s="28"/>
      <c r="AO763" s="28"/>
      <c r="AP763" s="28"/>
      <c r="AQ763" s="28"/>
      <c r="AR763" s="28"/>
      <c r="AS763" s="28"/>
      <c r="AT763" s="28"/>
      <c r="AU763" s="28"/>
      <c r="AV763" s="28">
        <v>0</v>
      </c>
      <c r="AW763" s="28"/>
      <c r="AX763" s="28"/>
      <c r="AY763" s="28"/>
      <c r="AZ763" s="28"/>
      <c r="BA763" s="28"/>
      <c r="BB763" s="28"/>
      <c r="BC763" s="28"/>
      <c r="BD763" s="28"/>
      <c r="BE763" s="28"/>
    </row>
    <row r="764" spans="1:57" ht="17.5" customHeight="1" x14ac:dyDescent="0.15">
      <c r="A764" s="32" t="s">
        <v>56</v>
      </c>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0">
        <v>0</v>
      </c>
      <c r="AH764" s="30"/>
      <c r="AI764" s="30"/>
      <c r="AJ764" s="30"/>
      <c r="AK764" s="30"/>
      <c r="AL764" s="30"/>
      <c r="AM764" s="30"/>
      <c r="AN764" s="30"/>
      <c r="AO764" s="30"/>
      <c r="AP764" s="30"/>
      <c r="AQ764" s="30"/>
      <c r="AR764" s="30"/>
      <c r="AS764" s="30"/>
      <c r="AT764" s="30"/>
      <c r="AU764" s="30"/>
      <c r="AV764" s="30">
        <v>0</v>
      </c>
      <c r="AW764" s="30"/>
      <c r="AX764" s="30"/>
      <c r="AY764" s="30"/>
      <c r="AZ764" s="30"/>
      <c r="BA764" s="30"/>
      <c r="BB764" s="30"/>
      <c r="BC764" s="30"/>
      <c r="BD764" s="30"/>
      <c r="BE764" s="30"/>
    </row>
    <row r="765" spans="1:57" ht="8.75" customHeight="1" x14ac:dyDescent="0.15"/>
    <row r="766" spans="1:57" ht="16.75" customHeight="1" x14ac:dyDescent="0.15">
      <c r="A766" s="31" t="s">
        <v>480</v>
      </c>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c r="AZ766" s="31"/>
      <c r="BA766" s="31"/>
      <c r="BB766" s="31"/>
      <c r="BC766" s="31"/>
      <c r="BD766" s="31"/>
      <c r="BE766" s="31"/>
    </row>
    <row r="767" spans="1:57" ht="2.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row>
    <row r="768" spans="1:57" ht="17.5" customHeight="1" x14ac:dyDescent="0.15">
      <c r="A768" s="24" t="s">
        <v>50</v>
      </c>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t="s">
        <v>216</v>
      </c>
      <c r="AH768" s="24"/>
      <c r="AI768" s="24"/>
      <c r="AJ768" s="24"/>
      <c r="AK768" s="24"/>
      <c r="AL768" s="24"/>
      <c r="AM768" s="24"/>
      <c r="AN768" s="24"/>
      <c r="AO768" s="24"/>
      <c r="AP768" s="24"/>
      <c r="AQ768" s="24"/>
      <c r="AR768" s="24"/>
      <c r="AS768" s="24"/>
      <c r="AT768" s="24"/>
      <c r="AU768" s="24"/>
      <c r="AV768" s="24" t="s">
        <v>217</v>
      </c>
      <c r="AW768" s="24"/>
      <c r="AX768" s="24"/>
      <c r="AY768" s="24"/>
      <c r="AZ768" s="24"/>
      <c r="BA768" s="24"/>
      <c r="BB768" s="24"/>
      <c r="BC768" s="24"/>
      <c r="BD768" s="24"/>
      <c r="BE768" s="24"/>
    </row>
    <row r="769" spans="1:57" ht="16.75" customHeight="1" x14ac:dyDescent="0.15">
      <c r="A769" s="25" t="s">
        <v>481</v>
      </c>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6">
        <v>3032099</v>
      </c>
      <c r="AH769" s="26"/>
      <c r="AI769" s="26"/>
      <c r="AJ769" s="26"/>
      <c r="AK769" s="26"/>
      <c r="AL769" s="26"/>
      <c r="AM769" s="26"/>
      <c r="AN769" s="26"/>
      <c r="AO769" s="26"/>
      <c r="AP769" s="26"/>
      <c r="AQ769" s="26"/>
      <c r="AR769" s="26"/>
      <c r="AS769" s="26"/>
      <c r="AT769" s="26"/>
      <c r="AU769" s="26"/>
      <c r="AV769" s="26">
        <v>2212594</v>
      </c>
      <c r="AW769" s="26"/>
      <c r="AX769" s="26"/>
      <c r="AY769" s="26"/>
      <c r="AZ769" s="26"/>
      <c r="BA769" s="26"/>
      <c r="BB769" s="26"/>
      <c r="BC769" s="26"/>
      <c r="BD769" s="26"/>
      <c r="BE769" s="26"/>
    </row>
    <row r="770" spans="1:57" ht="25.5" customHeight="1" x14ac:dyDescent="0.15">
      <c r="A770" s="25" t="s">
        <v>482</v>
      </c>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6">
        <v>0</v>
      </c>
      <c r="AH770" s="26"/>
      <c r="AI770" s="26"/>
      <c r="AJ770" s="26"/>
      <c r="AK770" s="26"/>
      <c r="AL770" s="26"/>
      <c r="AM770" s="26"/>
      <c r="AN770" s="26"/>
      <c r="AO770" s="26"/>
      <c r="AP770" s="26"/>
      <c r="AQ770" s="26"/>
      <c r="AR770" s="26"/>
      <c r="AS770" s="26"/>
      <c r="AT770" s="26"/>
      <c r="AU770" s="26"/>
      <c r="AV770" s="26">
        <v>0</v>
      </c>
      <c r="AW770" s="26"/>
      <c r="AX770" s="26"/>
      <c r="AY770" s="26"/>
      <c r="AZ770" s="26"/>
      <c r="BA770" s="26"/>
      <c r="BB770" s="26"/>
      <c r="BC770" s="26"/>
      <c r="BD770" s="26"/>
      <c r="BE770" s="26"/>
    </row>
    <row r="771" spans="1:57" ht="16.75" customHeight="1" x14ac:dyDescent="0.15">
      <c r="A771" s="27" t="s">
        <v>483</v>
      </c>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6">
        <v>3032099</v>
      </c>
      <c r="AH771" s="26"/>
      <c r="AI771" s="26"/>
      <c r="AJ771" s="26"/>
      <c r="AK771" s="26"/>
      <c r="AL771" s="26"/>
      <c r="AM771" s="26"/>
      <c r="AN771" s="26"/>
      <c r="AO771" s="26"/>
      <c r="AP771" s="26"/>
      <c r="AQ771" s="26"/>
      <c r="AR771" s="26"/>
      <c r="AS771" s="26"/>
      <c r="AT771" s="26"/>
      <c r="AU771" s="26"/>
      <c r="AV771" s="28">
        <v>3032099</v>
      </c>
      <c r="AW771" s="28"/>
      <c r="AX771" s="28"/>
      <c r="AY771" s="28"/>
      <c r="AZ771" s="28"/>
      <c r="BA771" s="28"/>
      <c r="BB771" s="28"/>
      <c r="BC771" s="28"/>
      <c r="BD771" s="28"/>
      <c r="BE771" s="28"/>
    </row>
    <row r="772" spans="1:57" ht="8.75" customHeight="1" x14ac:dyDescent="0.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row>
    <row r="773" spans="1:57" ht="17.5" customHeight="1" x14ac:dyDescent="0.15">
      <c r="A773" s="31" t="s">
        <v>484</v>
      </c>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c r="AT773" s="31"/>
      <c r="AU773" s="31"/>
      <c r="AV773" s="31"/>
      <c r="AW773" s="31"/>
      <c r="AX773" s="31"/>
      <c r="AY773" s="31"/>
      <c r="AZ773" s="31"/>
      <c r="BA773" s="31"/>
      <c r="BB773" s="31"/>
      <c r="BC773" s="31"/>
      <c r="BD773" s="31"/>
      <c r="BE773" s="31"/>
    </row>
    <row r="774" spans="1:57" ht="2.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row>
    <row r="775" spans="1:57" ht="16.75" customHeight="1" x14ac:dyDescent="0.15">
      <c r="A775" s="24" t="s">
        <v>50</v>
      </c>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t="s">
        <v>216</v>
      </c>
      <c r="AH775" s="24"/>
      <c r="AI775" s="24"/>
      <c r="AJ775" s="24"/>
      <c r="AK775" s="24"/>
      <c r="AL775" s="24"/>
      <c r="AM775" s="24"/>
      <c r="AN775" s="24"/>
      <c r="AO775" s="24"/>
      <c r="AP775" s="24"/>
      <c r="AQ775" s="24"/>
      <c r="AR775" s="24"/>
      <c r="AS775" s="24"/>
      <c r="AT775" s="24"/>
      <c r="AU775" s="24"/>
      <c r="AV775" s="24" t="s">
        <v>217</v>
      </c>
      <c r="AW775" s="24"/>
      <c r="AX775" s="24"/>
      <c r="AY775" s="24"/>
      <c r="AZ775" s="24"/>
      <c r="BA775" s="24"/>
      <c r="BB775" s="24"/>
      <c r="BC775" s="24"/>
      <c r="BD775" s="24"/>
      <c r="BE775" s="24"/>
    </row>
    <row r="776" spans="1:57" ht="25.5" customHeight="1" x14ac:dyDescent="0.15">
      <c r="A776" s="25" t="s">
        <v>485</v>
      </c>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6">
        <v>0</v>
      </c>
      <c r="AH776" s="26"/>
      <c r="AI776" s="26"/>
      <c r="AJ776" s="26"/>
      <c r="AK776" s="26"/>
      <c r="AL776" s="26"/>
      <c r="AM776" s="26"/>
      <c r="AN776" s="26"/>
      <c r="AO776" s="26"/>
      <c r="AP776" s="26"/>
      <c r="AQ776" s="26"/>
      <c r="AR776" s="26"/>
      <c r="AS776" s="26"/>
      <c r="AT776" s="26"/>
      <c r="AU776" s="26"/>
      <c r="AV776" s="26">
        <v>0</v>
      </c>
      <c r="AW776" s="26"/>
      <c r="AX776" s="26"/>
      <c r="AY776" s="26"/>
      <c r="AZ776" s="26"/>
      <c r="BA776" s="26"/>
      <c r="BB776" s="26"/>
      <c r="BC776" s="26"/>
      <c r="BD776" s="26"/>
      <c r="BE776" s="26"/>
    </row>
    <row r="777" spans="1:57" ht="24.75" customHeight="1" x14ac:dyDescent="0.15">
      <c r="A777" s="25" t="s">
        <v>486</v>
      </c>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6">
        <v>0</v>
      </c>
      <c r="AH777" s="26"/>
      <c r="AI777" s="26"/>
      <c r="AJ777" s="26"/>
      <c r="AK777" s="26"/>
      <c r="AL777" s="26"/>
      <c r="AM777" s="26"/>
      <c r="AN777" s="26"/>
      <c r="AO777" s="26"/>
      <c r="AP777" s="26"/>
      <c r="AQ777" s="26"/>
      <c r="AR777" s="26"/>
      <c r="AS777" s="26"/>
      <c r="AT777" s="26"/>
      <c r="AU777" s="26"/>
      <c r="AV777" s="26">
        <v>0</v>
      </c>
      <c r="AW777" s="26"/>
      <c r="AX777" s="26"/>
      <c r="AY777" s="26"/>
      <c r="AZ777" s="26"/>
      <c r="BA777" s="26"/>
      <c r="BB777" s="26"/>
      <c r="BC777" s="26"/>
      <c r="BD777" s="26"/>
      <c r="BE777" s="26"/>
    </row>
    <row r="778" spans="1:57" ht="24.75" customHeight="1" x14ac:dyDescent="0.15">
      <c r="A778" s="25" t="s">
        <v>487</v>
      </c>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6">
        <v>0</v>
      </c>
      <c r="AH778" s="26"/>
      <c r="AI778" s="26"/>
      <c r="AJ778" s="26"/>
      <c r="AK778" s="26"/>
      <c r="AL778" s="26"/>
      <c r="AM778" s="26"/>
      <c r="AN778" s="26"/>
      <c r="AO778" s="26"/>
      <c r="AP778" s="26"/>
      <c r="AQ778" s="26"/>
      <c r="AR778" s="26"/>
      <c r="AS778" s="26"/>
      <c r="AT778" s="26"/>
      <c r="AU778" s="26"/>
      <c r="AV778" s="26">
        <v>0</v>
      </c>
      <c r="AW778" s="26"/>
      <c r="AX778" s="26"/>
      <c r="AY778" s="26"/>
      <c r="AZ778" s="26"/>
      <c r="BA778" s="26"/>
      <c r="BB778" s="26"/>
      <c r="BC778" s="26"/>
      <c r="BD778" s="26"/>
      <c r="BE778" s="26"/>
    </row>
    <row r="779" spans="1:57" ht="25.5" customHeight="1" x14ac:dyDescent="0.15">
      <c r="A779" s="25" t="s">
        <v>488</v>
      </c>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6">
        <v>0</v>
      </c>
      <c r="AH779" s="26"/>
      <c r="AI779" s="26"/>
      <c r="AJ779" s="26"/>
      <c r="AK779" s="26"/>
      <c r="AL779" s="26"/>
      <c r="AM779" s="26"/>
      <c r="AN779" s="26"/>
      <c r="AO779" s="26"/>
      <c r="AP779" s="26"/>
      <c r="AQ779" s="26"/>
      <c r="AR779" s="26"/>
      <c r="AS779" s="26"/>
      <c r="AT779" s="26"/>
      <c r="AU779" s="26"/>
      <c r="AV779" s="26">
        <v>0</v>
      </c>
      <c r="AW779" s="26"/>
      <c r="AX779" s="26"/>
      <c r="AY779" s="26"/>
      <c r="AZ779" s="26"/>
      <c r="BA779" s="26"/>
      <c r="BB779" s="26"/>
      <c r="BC779" s="26"/>
      <c r="BD779" s="26"/>
      <c r="BE779" s="26"/>
    </row>
    <row r="780" spans="1:57" ht="24.75" customHeight="1" x14ac:dyDescent="0.15">
      <c r="A780" s="25" t="s">
        <v>489</v>
      </c>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6">
        <v>0</v>
      </c>
      <c r="AH780" s="26"/>
      <c r="AI780" s="26"/>
      <c r="AJ780" s="26"/>
      <c r="AK780" s="26"/>
      <c r="AL780" s="26"/>
      <c r="AM780" s="26"/>
      <c r="AN780" s="26"/>
      <c r="AO780" s="26"/>
      <c r="AP780" s="26"/>
      <c r="AQ780" s="26"/>
      <c r="AR780" s="26"/>
      <c r="AS780" s="26"/>
      <c r="AT780" s="26"/>
      <c r="AU780" s="26"/>
      <c r="AV780" s="26">
        <v>0</v>
      </c>
      <c r="AW780" s="26"/>
      <c r="AX780" s="26"/>
      <c r="AY780" s="26"/>
      <c r="AZ780" s="26"/>
      <c r="BA780" s="26"/>
      <c r="BB780" s="26"/>
      <c r="BC780" s="26"/>
      <c r="BD780" s="26"/>
      <c r="BE780" s="26"/>
    </row>
    <row r="781" spans="1:57" ht="16.75" customHeight="1" x14ac:dyDescent="0.15">
      <c r="A781" s="27" t="s">
        <v>490</v>
      </c>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8">
        <v>0</v>
      </c>
      <c r="AH781" s="28"/>
      <c r="AI781" s="28"/>
      <c r="AJ781" s="28"/>
      <c r="AK781" s="28"/>
      <c r="AL781" s="28"/>
      <c r="AM781" s="28"/>
      <c r="AN781" s="28"/>
      <c r="AO781" s="28"/>
      <c r="AP781" s="28"/>
      <c r="AQ781" s="28"/>
      <c r="AR781" s="28"/>
      <c r="AS781" s="28"/>
      <c r="AT781" s="28"/>
      <c r="AU781" s="28"/>
      <c r="AV781" s="28">
        <v>0</v>
      </c>
      <c r="AW781" s="28"/>
      <c r="AX781" s="28"/>
      <c r="AY781" s="28"/>
      <c r="AZ781" s="28"/>
      <c r="BA781" s="28"/>
      <c r="BB781" s="28"/>
      <c r="BC781" s="28"/>
      <c r="BD781" s="28"/>
      <c r="BE781" s="28"/>
    </row>
    <row r="782" spans="1:57" ht="8.75" customHeight="1" x14ac:dyDescent="0.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row>
    <row r="783" spans="1:57" ht="17.5" customHeight="1" x14ac:dyDescent="0.15">
      <c r="A783" s="31" t="s">
        <v>491</v>
      </c>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c r="AK783" s="31"/>
      <c r="AL783" s="31"/>
      <c r="AM783" s="31"/>
      <c r="AN783" s="31"/>
      <c r="AO783" s="31"/>
      <c r="AP783" s="31"/>
      <c r="AQ783" s="31"/>
      <c r="AR783" s="31"/>
      <c r="AS783" s="31"/>
      <c r="AT783" s="31"/>
      <c r="AU783" s="31"/>
      <c r="AV783" s="31"/>
      <c r="AW783" s="31"/>
      <c r="AX783" s="31"/>
      <c r="AY783" s="31"/>
      <c r="AZ783" s="31"/>
      <c r="BA783" s="31"/>
      <c r="BB783" s="31"/>
      <c r="BC783" s="31"/>
      <c r="BD783" s="31"/>
      <c r="BE783" s="31"/>
    </row>
    <row r="784" spans="1:57" ht="27" customHeight="1" x14ac:dyDescent="0.15">
      <c r="A784" s="31" t="s">
        <v>492</v>
      </c>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1"/>
      <c r="AL784" s="31"/>
      <c r="AM784" s="31"/>
      <c r="AN784" s="31"/>
      <c r="AO784" s="31"/>
      <c r="AP784" s="31"/>
      <c r="AQ784" s="31"/>
      <c r="AR784" s="31"/>
      <c r="AS784" s="31"/>
      <c r="AT784" s="31"/>
      <c r="AU784" s="31"/>
      <c r="AV784" s="31"/>
      <c r="AW784" s="31"/>
      <c r="AX784" s="31"/>
      <c r="AY784" s="31"/>
      <c r="AZ784" s="31"/>
      <c r="BA784" s="31"/>
      <c r="BB784" s="31"/>
      <c r="BC784" s="31"/>
      <c r="BD784" s="31"/>
      <c r="BE784" s="31"/>
    </row>
    <row r="785" spans="1:57" ht="2.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row>
    <row r="786" spans="1:57" ht="17.5" customHeight="1" x14ac:dyDescent="0.15">
      <c r="A786" s="24" t="s">
        <v>50</v>
      </c>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t="s">
        <v>216</v>
      </c>
      <c r="AH786" s="24"/>
      <c r="AI786" s="24"/>
      <c r="AJ786" s="24"/>
      <c r="AK786" s="24"/>
      <c r="AL786" s="24"/>
      <c r="AM786" s="24"/>
      <c r="AN786" s="24"/>
      <c r="AO786" s="24"/>
      <c r="AP786" s="24"/>
      <c r="AQ786" s="24"/>
      <c r="AR786" s="24"/>
      <c r="AS786" s="24"/>
      <c r="AT786" s="24"/>
      <c r="AU786" s="24"/>
      <c r="AV786" s="24" t="s">
        <v>217</v>
      </c>
      <c r="AW786" s="24"/>
      <c r="AX786" s="24"/>
      <c r="AY786" s="24"/>
      <c r="AZ786" s="24"/>
      <c r="BA786" s="24"/>
      <c r="BB786" s="24"/>
      <c r="BC786" s="24"/>
      <c r="BD786" s="24"/>
      <c r="BE786" s="24"/>
    </row>
    <row r="787" spans="1:57" ht="24.75" customHeight="1" x14ac:dyDescent="0.15">
      <c r="A787" s="25" t="s">
        <v>493</v>
      </c>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6">
        <v>0</v>
      </c>
      <c r="AH787" s="26"/>
      <c r="AI787" s="26"/>
      <c r="AJ787" s="26"/>
      <c r="AK787" s="26"/>
      <c r="AL787" s="26"/>
      <c r="AM787" s="26"/>
      <c r="AN787" s="26"/>
      <c r="AO787" s="26"/>
      <c r="AP787" s="26"/>
      <c r="AQ787" s="26"/>
      <c r="AR787" s="26"/>
      <c r="AS787" s="26"/>
      <c r="AT787" s="26"/>
      <c r="AU787" s="26"/>
      <c r="AV787" s="26">
        <v>0</v>
      </c>
      <c r="AW787" s="26"/>
      <c r="AX787" s="26"/>
      <c r="AY787" s="26"/>
      <c r="AZ787" s="26"/>
      <c r="BA787" s="26"/>
      <c r="BB787" s="26"/>
      <c r="BC787" s="26"/>
      <c r="BD787" s="26"/>
      <c r="BE787" s="26"/>
    </row>
    <row r="788" spans="1:57" ht="17.5" customHeight="1" x14ac:dyDescent="0.15">
      <c r="A788" s="25" t="s">
        <v>494</v>
      </c>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6">
        <v>0</v>
      </c>
      <c r="AH788" s="26"/>
      <c r="AI788" s="26"/>
      <c r="AJ788" s="26"/>
      <c r="AK788" s="26"/>
      <c r="AL788" s="26"/>
      <c r="AM788" s="26"/>
      <c r="AN788" s="26"/>
      <c r="AO788" s="26"/>
      <c r="AP788" s="26"/>
      <c r="AQ788" s="26"/>
      <c r="AR788" s="26"/>
      <c r="AS788" s="26"/>
      <c r="AT788" s="26"/>
      <c r="AU788" s="26"/>
      <c r="AV788" s="26">
        <v>0</v>
      </c>
      <c r="AW788" s="26"/>
      <c r="AX788" s="26"/>
      <c r="AY788" s="26"/>
      <c r="AZ788" s="26"/>
      <c r="BA788" s="26"/>
      <c r="BB788" s="26"/>
      <c r="BC788" s="26"/>
      <c r="BD788" s="26"/>
      <c r="BE788" s="26"/>
    </row>
    <row r="789" spans="1:57" ht="16.75" customHeight="1" x14ac:dyDescent="0.15">
      <c r="A789" s="25" t="s">
        <v>495</v>
      </c>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6">
        <v>0</v>
      </c>
      <c r="AH789" s="26"/>
      <c r="AI789" s="26"/>
      <c r="AJ789" s="26"/>
      <c r="AK789" s="26"/>
      <c r="AL789" s="26"/>
      <c r="AM789" s="26"/>
      <c r="AN789" s="26"/>
      <c r="AO789" s="26"/>
      <c r="AP789" s="26"/>
      <c r="AQ789" s="26"/>
      <c r="AR789" s="26"/>
      <c r="AS789" s="26"/>
      <c r="AT789" s="26"/>
      <c r="AU789" s="26"/>
      <c r="AV789" s="26">
        <v>0</v>
      </c>
      <c r="AW789" s="26"/>
      <c r="AX789" s="26"/>
      <c r="AY789" s="26"/>
      <c r="AZ789" s="26"/>
      <c r="BA789" s="26"/>
      <c r="BB789" s="26"/>
      <c r="BC789" s="26"/>
      <c r="BD789" s="26"/>
      <c r="BE789" s="26"/>
    </row>
    <row r="790" spans="1:57" ht="17.5" customHeight="1" x14ac:dyDescent="0.15">
      <c r="A790" s="27" t="s">
        <v>496</v>
      </c>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8">
        <v>0</v>
      </c>
      <c r="AH790" s="28"/>
      <c r="AI790" s="28"/>
      <c r="AJ790" s="28"/>
      <c r="AK790" s="28"/>
      <c r="AL790" s="28"/>
      <c r="AM790" s="28"/>
      <c r="AN790" s="28"/>
      <c r="AO790" s="28"/>
      <c r="AP790" s="28"/>
      <c r="AQ790" s="28"/>
      <c r="AR790" s="28"/>
      <c r="AS790" s="28"/>
      <c r="AT790" s="28"/>
      <c r="AU790" s="28"/>
      <c r="AV790" s="28">
        <v>0</v>
      </c>
      <c r="AW790" s="28"/>
      <c r="AX790" s="28"/>
      <c r="AY790" s="28"/>
      <c r="AZ790" s="28"/>
      <c r="BA790" s="28"/>
      <c r="BB790" s="28"/>
      <c r="BC790" s="28"/>
      <c r="BD790" s="28"/>
      <c r="BE790" s="28"/>
    </row>
    <row r="791" spans="1:57" ht="8.75" customHeight="1" x14ac:dyDescent="0.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row>
    <row r="792" spans="1:57" ht="50.25" customHeight="1" x14ac:dyDescent="0.15">
      <c r="A792" s="21" t="s">
        <v>497</v>
      </c>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c r="BE792" s="21"/>
    </row>
    <row r="793" spans="1:57" ht="16.75" customHeight="1" x14ac:dyDescent="0.15">
      <c r="A793" s="21" t="s">
        <v>498</v>
      </c>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row>
    <row r="794" spans="1:57" ht="17.5" customHeight="1" x14ac:dyDescent="0.15">
      <c r="A794" s="21" t="s">
        <v>499</v>
      </c>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c r="BC794" s="21"/>
      <c r="BD794" s="21"/>
      <c r="BE794" s="21"/>
    </row>
    <row r="795" spans="1:57" ht="17.5" customHeight="1" x14ac:dyDescent="0.15">
      <c r="A795" s="21" t="s">
        <v>500</v>
      </c>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c r="BE795" s="21"/>
    </row>
    <row r="796" spans="1:57" ht="16.75" customHeight="1" x14ac:dyDescent="0.15">
      <c r="A796" s="21" t="s">
        <v>501</v>
      </c>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row>
    <row r="797" spans="1:57" ht="17.5" customHeight="1" x14ac:dyDescent="0.15">
      <c r="A797" s="21" t="s">
        <v>502</v>
      </c>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row>
    <row r="798" spans="1:57" ht="16.75" customHeight="1" x14ac:dyDescent="0.15">
      <c r="A798" s="21" t="s">
        <v>503</v>
      </c>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c r="BC798" s="21"/>
      <c r="BD798" s="21"/>
      <c r="BE798" s="21"/>
    </row>
    <row r="799" spans="1:57" ht="17.5" customHeight="1" x14ac:dyDescent="0.15">
      <c r="A799" s="21" t="s">
        <v>530</v>
      </c>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c r="AZ799" s="21"/>
      <c r="BA799" s="21"/>
      <c r="BB799" s="21"/>
      <c r="BC799" s="21"/>
      <c r="BD799" s="21"/>
      <c r="BE799" s="21"/>
    </row>
    <row r="800" spans="1:57" ht="17.5" customHeight="1" x14ac:dyDescent="0.15">
      <c r="A800" s="21" t="s">
        <v>504</v>
      </c>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c r="BE800" s="21"/>
    </row>
    <row r="801" spans="1:57" ht="16.75" customHeight="1" x14ac:dyDescent="0.15">
      <c r="A801" s="21" t="s">
        <v>505</v>
      </c>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c r="AZ801" s="21"/>
      <c r="BA801" s="21"/>
      <c r="BB801" s="21"/>
      <c r="BC801" s="21"/>
      <c r="BD801" s="21"/>
      <c r="BE801" s="21"/>
    </row>
    <row r="802" spans="1:57" ht="17.5" customHeight="1" x14ac:dyDescent="0.15">
      <c r="A802" s="21" t="s">
        <v>506</v>
      </c>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c r="AZ802" s="21"/>
      <c r="BA802" s="21"/>
      <c r="BB802" s="21"/>
      <c r="BC802" s="21"/>
      <c r="BD802" s="21"/>
      <c r="BE802" s="21"/>
    </row>
    <row r="803" spans="1:57" ht="17.5" customHeight="1" x14ac:dyDescent="0.15">
      <c r="A803" s="21" t="s">
        <v>507</v>
      </c>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c r="BE803" s="21"/>
    </row>
    <row r="804" spans="1:57" ht="16.75" customHeight="1" x14ac:dyDescent="0.15">
      <c r="A804" s="21" t="s">
        <v>508</v>
      </c>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c r="BC804" s="21"/>
      <c r="BD804" s="21"/>
      <c r="BE804" s="21"/>
    </row>
    <row r="805" spans="1:57" ht="17.5" customHeight="1" x14ac:dyDescent="0.15">
      <c r="A805" s="21" t="s">
        <v>509</v>
      </c>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
      <c r="AU805" s="21"/>
      <c r="AV805" s="21"/>
      <c r="AW805" s="21"/>
      <c r="AX805" s="21"/>
      <c r="AY805" s="21"/>
      <c r="AZ805" s="21"/>
      <c r="BA805" s="21"/>
      <c r="BB805" s="21"/>
      <c r="BC805" s="21"/>
      <c r="BD805" s="21"/>
      <c r="BE805" s="21"/>
    </row>
    <row r="806" spans="1:57" ht="16.75" customHeight="1" x14ac:dyDescent="0.15">
      <c r="A806" s="21" t="s">
        <v>531</v>
      </c>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row>
    <row r="807" spans="1:57" ht="8.75" customHeight="1" x14ac:dyDescent="0.15"/>
    <row r="808" spans="1:57" ht="16.75" customHeight="1" x14ac:dyDescent="0.15">
      <c r="A808" s="20" t="s">
        <v>510</v>
      </c>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c r="BE808" s="20"/>
    </row>
    <row r="809" spans="1:57" ht="17.5" customHeight="1" x14ac:dyDescent="0.15">
      <c r="A809" s="21" t="s">
        <v>511</v>
      </c>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c r="BE809" s="21"/>
    </row>
    <row r="810" spans="1:57" ht="17.5" customHeight="1" x14ac:dyDescent="0.15">
      <c r="A810" s="21" t="s">
        <v>512</v>
      </c>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c r="BC810" s="21"/>
      <c r="BD810" s="21"/>
      <c r="BE810" s="21"/>
    </row>
    <row r="811" spans="1:57" ht="16.75" customHeight="1" x14ac:dyDescent="0.15">
      <c r="A811" s="21" t="s">
        <v>513</v>
      </c>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row>
    <row r="812" spans="1:57" ht="30" customHeight="1" x14ac:dyDescent="0.15">
      <c r="A812" s="21" t="s">
        <v>514</v>
      </c>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c r="AZ812" s="21"/>
      <c r="BA812" s="21"/>
      <c r="BB812" s="21"/>
      <c r="BC812" s="21"/>
      <c r="BD812" s="21"/>
      <c r="BE812" s="21"/>
    </row>
    <row r="813" spans="1:57" ht="32.25" customHeight="1" x14ac:dyDescent="0.15">
      <c r="A813" s="21" t="s">
        <v>533</v>
      </c>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c r="BE813" s="21"/>
    </row>
    <row r="814" spans="1:57" ht="17.5" customHeight="1" x14ac:dyDescent="0.15">
      <c r="A814" s="21" t="s">
        <v>532</v>
      </c>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c r="BE814" s="21"/>
    </row>
    <row r="815" spans="1:57" ht="17.5" customHeight="1" x14ac:dyDescent="0.15">
      <c r="A815" s="21" t="s">
        <v>515</v>
      </c>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c r="AZ815" s="21"/>
      <c r="BA815" s="21"/>
      <c r="BB815" s="21"/>
      <c r="BC815" s="21"/>
      <c r="BD815" s="21"/>
      <c r="BE815" s="21"/>
    </row>
    <row r="816" spans="1:57" ht="24.75" customHeight="1" x14ac:dyDescent="0.15">
      <c r="AI816" s="47" t="s">
        <v>555</v>
      </c>
      <c r="AJ816" s="47"/>
      <c r="AK816" s="47"/>
      <c r="AL816" s="47"/>
      <c r="AM816" s="47"/>
      <c r="AN816" s="47"/>
      <c r="AO816" s="47"/>
      <c r="AP816" s="47"/>
      <c r="AQ816" s="47"/>
      <c r="AR816" s="47"/>
      <c r="AS816" s="47"/>
      <c r="AT816" s="47"/>
      <c r="AU816" s="47"/>
      <c r="AV816" s="47"/>
      <c r="AW816" s="47"/>
      <c r="AX816" s="47"/>
      <c r="AY816" s="47"/>
      <c r="AZ816" s="47"/>
      <c r="BA816" s="47"/>
      <c r="BB816" s="47"/>
      <c r="BC816" s="47"/>
      <c r="BD816" s="47"/>
      <c r="BE816" s="47"/>
    </row>
    <row r="817" spans="1:57" ht="27" customHeight="1" x14ac:dyDescent="0.15">
      <c r="A817" s="48" t="s">
        <v>516</v>
      </c>
      <c r="B817" s="48"/>
      <c r="C817" s="48"/>
      <c r="D817" s="48"/>
      <c r="E817" s="48"/>
      <c r="F817" s="48"/>
      <c r="G817" s="48"/>
      <c r="H817" s="48"/>
      <c r="I817" s="48"/>
      <c r="J817" s="48"/>
      <c r="K817" s="48" t="s">
        <v>517</v>
      </c>
      <c r="L817" s="48"/>
      <c r="M817" s="48"/>
      <c r="N817" s="48"/>
      <c r="O817" s="48"/>
      <c r="P817" s="48"/>
      <c r="Q817" s="48"/>
      <c r="R817" s="48"/>
      <c r="S817" s="48"/>
      <c r="T817" s="48"/>
      <c r="U817" s="48"/>
      <c r="V817" s="48"/>
      <c r="W817" s="48"/>
      <c r="X817" s="48"/>
      <c r="Y817" s="48"/>
      <c r="Z817" s="48"/>
      <c r="AA817" s="48"/>
      <c r="AB817" s="48"/>
      <c r="AC817" s="48"/>
      <c r="AD817" s="48"/>
      <c r="AE817" s="48"/>
      <c r="AF817" s="48"/>
      <c r="AG817" s="48"/>
      <c r="AH817" s="48"/>
      <c r="AI817" s="48" t="s">
        <v>518</v>
      </c>
      <c r="AJ817" s="48"/>
      <c r="AK817" s="48"/>
      <c r="AL817" s="48"/>
      <c r="AM817" s="48"/>
      <c r="AN817" s="48"/>
      <c r="AO817" s="48"/>
      <c r="AP817" s="48"/>
      <c r="AQ817" s="48"/>
      <c r="AR817" s="48"/>
      <c r="AS817" s="48"/>
      <c r="AT817" s="48"/>
      <c r="AU817" s="48"/>
      <c r="AV817" s="48"/>
      <c r="AW817" s="48"/>
      <c r="AX817" s="48"/>
      <c r="AY817" s="48"/>
      <c r="AZ817" s="48"/>
      <c r="BA817" s="48"/>
      <c r="BB817" s="48"/>
      <c r="BC817" s="48"/>
      <c r="BD817" s="48"/>
      <c r="BE817" s="48"/>
    </row>
    <row r="818" spans="1:57" ht="97.5" customHeight="1" x14ac:dyDescent="0.15">
      <c r="A818" s="18" t="s">
        <v>550</v>
      </c>
      <c r="B818" s="18"/>
      <c r="C818" s="18"/>
      <c r="D818" s="18"/>
      <c r="E818" s="18"/>
      <c r="F818" s="18"/>
      <c r="G818" s="18"/>
      <c r="H818" s="18"/>
      <c r="I818" s="18"/>
      <c r="J818" s="18"/>
      <c r="K818" s="18" t="s">
        <v>551</v>
      </c>
      <c r="L818" s="18"/>
      <c r="M818" s="18"/>
      <c r="N818" s="18"/>
      <c r="O818" s="18"/>
      <c r="P818" s="18"/>
      <c r="Q818" s="18"/>
      <c r="R818" s="18"/>
      <c r="S818" s="18"/>
      <c r="T818" s="18"/>
      <c r="U818" s="18"/>
      <c r="V818" s="18"/>
      <c r="W818" s="18"/>
      <c r="X818" s="18"/>
      <c r="Y818" s="18"/>
      <c r="Z818" s="18"/>
      <c r="AA818" s="18"/>
      <c r="AB818" s="18"/>
      <c r="AC818" s="18"/>
      <c r="AD818" s="18"/>
      <c r="AE818" s="18"/>
      <c r="AF818" s="18"/>
      <c r="AG818" s="10"/>
      <c r="AH818" s="10"/>
      <c r="AI818" s="18" t="s">
        <v>552</v>
      </c>
      <c r="AJ818" s="18"/>
      <c r="AK818" s="18"/>
      <c r="AL818" s="18"/>
      <c r="AM818" s="18"/>
      <c r="AN818" s="18"/>
      <c r="AO818" s="18"/>
      <c r="AP818" s="18"/>
      <c r="AQ818" s="18"/>
      <c r="AR818" s="18"/>
      <c r="AS818" s="18"/>
      <c r="AT818" s="18"/>
      <c r="AU818" s="18"/>
      <c r="AV818" s="18"/>
      <c r="AW818" s="18"/>
      <c r="AX818" s="18"/>
      <c r="AY818" s="18"/>
      <c r="AZ818" s="18"/>
      <c r="BA818" s="18"/>
      <c r="BB818" s="18"/>
      <c r="BC818" s="18"/>
      <c r="BD818" s="18"/>
      <c r="BE818" s="18"/>
    </row>
    <row r="819" spans="1:57" ht="18" customHeight="1" x14ac:dyDescent="0.15">
      <c r="K819" s="13"/>
      <c r="L819" s="13"/>
      <c r="AI819" s="13"/>
    </row>
  </sheetData>
  <mergeCells count="2423">
    <mergeCell ref="AI816:BE816"/>
    <mergeCell ref="A817:J817"/>
    <mergeCell ref="K817:AH817"/>
    <mergeCell ref="AI817:BE817"/>
    <mergeCell ref="A810:BE810"/>
    <mergeCell ref="A811:BE811"/>
    <mergeCell ref="A812:BE812"/>
    <mergeCell ref="A813:BE813"/>
    <mergeCell ref="A814:BE814"/>
    <mergeCell ref="A815:BE815"/>
    <mergeCell ref="A808:BE808"/>
    <mergeCell ref="A809:BE809"/>
    <mergeCell ref="A801:BE801"/>
    <mergeCell ref="A802:BE802"/>
    <mergeCell ref="A803:BE803"/>
    <mergeCell ref="A804:BE804"/>
    <mergeCell ref="A805:BE805"/>
    <mergeCell ref="A806:BE806"/>
    <mergeCell ref="A795:BE795"/>
    <mergeCell ref="A796:BE796"/>
    <mergeCell ref="A797:BE797"/>
    <mergeCell ref="A798:BE798"/>
    <mergeCell ref="A799:BE799"/>
    <mergeCell ref="A800:BE800"/>
    <mergeCell ref="A790:AF790"/>
    <mergeCell ref="AG790:AU790"/>
    <mergeCell ref="AV790:BE790"/>
    <mergeCell ref="A792:BE792"/>
    <mergeCell ref="A793:BE793"/>
    <mergeCell ref="A794:BE794"/>
    <mergeCell ref="A788:AF788"/>
    <mergeCell ref="AG788:AU788"/>
    <mergeCell ref="AV788:BE788"/>
    <mergeCell ref="A789:AF789"/>
    <mergeCell ref="AG789:AU789"/>
    <mergeCell ref="AV789:BE789"/>
    <mergeCell ref="A783:BE783"/>
    <mergeCell ref="A784:BE784"/>
    <mergeCell ref="A786:AF786"/>
    <mergeCell ref="AG786:AU786"/>
    <mergeCell ref="AV786:BE786"/>
    <mergeCell ref="A787:AF787"/>
    <mergeCell ref="AG787:AU787"/>
    <mergeCell ref="AV787:BE787"/>
    <mergeCell ref="A780:AF780"/>
    <mergeCell ref="AG780:AU780"/>
    <mergeCell ref="AV780:BE780"/>
    <mergeCell ref="A781:AF781"/>
    <mergeCell ref="AG781:AU781"/>
    <mergeCell ref="AV781:BE781"/>
    <mergeCell ref="A778:AF778"/>
    <mergeCell ref="AG778:AU778"/>
    <mergeCell ref="AV778:BE778"/>
    <mergeCell ref="A779:AF779"/>
    <mergeCell ref="AG779:AU779"/>
    <mergeCell ref="AV779:BE779"/>
    <mergeCell ref="A776:AF776"/>
    <mergeCell ref="AG776:AU776"/>
    <mergeCell ref="AV776:BE776"/>
    <mergeCell ref="A777:AF777"/>
    <mergeCell ref="AG777:AU777"/>
    <mergeCell ref="AV777:BE777"/>
    <mergeCell ref="A771:AF771"/>
    <mergeCell ref="AG771:AU771"/>
    <mergeCell ref="AV771:BE771"/>
    <mergeCell ref="A773:BE773"/>
    <mergeCell ref="A775:AF775"/>
    <mergeCell ref="AG775:AU775"/>
    <mergeCell ref="AV775:BE775"/>
    <mergeCell ref="A769:AF769"/>
    <mergeCell ref="AG769:AU769"/>
    <mergeCell ref="AV769:BE769"/>
    <mergeCell ref="A770:AF770"/>
    <mergeCell ref="AG770:AU770"/>
    <mergeCell ref="AV770:BE770"/>
    <mergeCell ref="A766:BE766"/>
    <mergeCell ref="A768:AF768"/>
    <mergeCell ref="AG768:AU768"/>
    <mergeCell ref="AV768:BE768"/>
    <mergeCell ref="A763:AF763"/>
    <mergeCell ref="AG763:AU763"/>
    <mergeCell ref="AV763:BE763"/>
    <mergeCell ref="A764:AF764"/>
    <mergeCell ref="AG764:AU764"/>
    <mergeCell ref="AV764:BE764"/>
    <mergeCell ref="A761:AF761"/>
    <mergeCell ref="AG761:AU761"/>
    <mergeCell ref="AV761:BE761"/>
    <mergeCell ref="A762:AF762"/>
    <mergeCell ref="AG762:AU762"/>
    <mergeCell ref="AV762:BE762"/>
    <mergeCell ref="A759:AF759"/>
    <mergeCell ref="AG759:AU759"/>
    <mergeCell ref="AV759:BE759"/>
    <mergeCell ref="A760:AF760"/>
    <mergeCell ref="AG760:AU760"/>
    <mergeCell ref="AV760:BE760"/>
    <mergeCell ref="A754:AF754"/>
    <mergeCell ref="AG754:AU754"/>
    <mergeCell ref="AV754:BE754"/>
    <mergeCell ref="A756:BE756"/>
    <mergeCell ref="A758:AF758"/>
    <mergeCell ref="AG758:AU758"/>
    <mergeCell ref="AV758:BE758"/>
    <mergeCell ref="A752:AF752"/>
    <mergeCell ref="AG752:AU752"/>
    <mergeCell ref="AV752:BE752"/>
    <mergeCell ref="A753:AF753"/>
    <mergeCell ref="AG753:AU753"/>
    <mergeCell ref="AV753:BE753"/>
    <mergeCell ref="A750:AF750"/>
    <mergeCell ref="AG750:AU750"/>
    <mergeCell ref="AV750:BE750"/>
    <mergeCell ref="A751:AF751"/>
    <mergeCell ref="AG751:AU751"/>
    <mergeCell ref="AV751:BE751"/>
    <mergeCell ref="A748:AF748"/>
    <mergeCell ref="AG748:AU748"/>
    <mergeCell ref="AV748:BE748"/>
    <mergeCell ref="A749:AF749"/>
    <mergeCell ref="AG749:AU749"/>
    <mergeCell ref="AV749:BE749"/>
    <mergeCell ref="A746:AF746"/>
    <mergeCell ref="AG746:AU746"/>
    <mergeCell ref="AV746:BE746"/>
    <mergeCell ref="A747:AF747"/>
    <mergeCell ref="AG747:AU747"/>
    <mergeCell ref="AV747:BE747"/>
    <mergeCell ref="A742:BE742"/>
    <mergeCell ref="A744:AF744"/>
    <mergeCell ref="AG744:AU744"/>
    <mergeCell ref="AV744:BE744"/>
    <mergeCell ref="A745:AF745"/>
    <mergeCell ref="AG745:AU745"/>
    <mergeCell ref="AV745:BE745"/>
    <mergeCell ref="A739:AF739"/>
    <mergeCell ref="AG739:AU739"/>
    <mergeCell ref="AV739:BE739"/>
    <mergeCell ref="A740:AF740"/>
    <mergeCell ref="AG740:AU740"/>
    <mergeCell ref="AV740:BE740"/>
    <mergeCell ref="A737:AF737"/>
    <mergeCell ref="AG737:AU737"/>
    <mergeCell ref="AV737:BE737"/>
    <mergeCell ref="A738:AF738"/>
    <mergeCell ref="AG738:AU738"/>
    <mergeCell ref="AV738:BE738"/>
    <mergeCell ref="A733:BE733"/>
    <mergeCell ref="A735:AF735"/>
    <mergeCell ref="AG735:AU735"/>
    <mergeCell ref="AV735:BE735"/>
    <mergeCell ref="A736:AF736"/>
    <mergeCell ref="AG736:AU736"/>
    <mergeCell ref="AV736:BE736"/>
    <mergeCell ref="A730:AF730"/>
    <mergeCell ref="AG730:AU730"/>
    <mergeCell ref="AV730:BE730"/>
    <mergeCell ref="A731:AF731"/>
    <mergeCell ref="AG731:AU731"/>
    <mergeCell ref="AV731:BE731"/>
    <mergeCell ref="A728:AF728"/>
    <mergeCell ref="AG728:AU728"/>
    <mergeCell ref="AV728:BE728"/>
    <mergeCell ref="A729:AF729"/>
    <mergeCell ref="AG729:AU729"/>
    <mergeCell ref="AV729:BE729"/>
    <mergeCell ref="A726:AF726"/>
    <mergeCell ref="AG726:AU726"/>
    <mergeCell ref="AV726:BE726"/>
    <mergeCell ref="A727:AF727"/>
    <mergeCell ref="AG727:AU727"/>
    <mergeCell ref="AV727:BE727"/>
    <mergeCell ref="A721:AF721"/>
    <mergeCell ref="AG721:AU721"/>
    <mergeCell ref="AV721:BE721"/>
    <mergeCell ref="A723:BE723"/>
    <mergeCell ref="A725:AF725"/>
    <mergeCell ref="AG725:AU725"/>
    <mergeCell ref="AV725:BE725"/>
    <mergeCell ref="A719:AF719"/>
    <mergeCell ref="AG719:AU719"/>
    <mergeCell ref="AV719:BE719"/>
    <mergeCell ref="A720:AF720"/>
    <mergeCell ref="AG720:AU720"/>
    <mergeCell ref="AV720:BE720"/>
    <mergeCell ref="A717:AF717"/>
    <mergeCell ref="AG717:AU717"/>
    <mergeCell ref="AV717:BE717"/>
    <mergeCell ref="A718:AF718"/>
    <mergeCell ref="AG718:AU718"/>
    <mergeCell ref="AV718:BE718"/>
    <mergeCell ref="A715:AF715"/>
    <mergeCell ref="AG715:AU715"/>
    <mergeCell ref="AV715:BE715"/>
    <mergeCell ref="A713:AF713"/>
    <mergeCell ref="AG713:AU713"/>
    <mergeCell ref="AV713:BE713"/>
    <mergeCell ref="A714:AF714"/>
    <mergeCell ref="AG714:AU714"/>
    <mergeCell ref="AV714:BE714"/>
    <mergeCell ref="A708:AF708"/>
    <mergeCell ref="AG708:AU708"/>
    <mergeCell ref="AV708:BE708"/>
    <mergeCell ref="A710:BE710"/>
    <mergeCell ref="A712:AF712"/>
    <mergeCell ref="AG712:AU712"/>
    <mergeCell ref="AV712:BE712"/>
    <mergeCell ref="A706:AF706"/>
    <mergeCell ref="AG706:AU706"/>
    <mergeCell ref="AV706:BE706"/>
    <mergeCell ref="A707:AF707"/>
    <mergeCell ref="AG707:AU707"/>
    <mergeCell ref="AV707:BE707"/>
    <mergeCell ref="A704:AF704"/>
    <mergeCell ref="AG704:AU704"/>
    <mergeCell ref="AV704:BE704"/>
    <mergeCell ref="A705:AF705"/>
    <mergeCell ref="AG705:AU705"/>
    <mergeCell ref="AV705:BE705"/>
    <mergeCell ref="A702:AF702"/>
    <mergeCell ref="AG702:AU702"/>
    <mergeCell ref="AV702:BE702"/>
    <mergeCell ref="A703:AF703"/>
    <mergeCell ref="AG703:AU703"/>
    <mergeCell ref="AV703:BE703"/>
    <mergeCell ref="A697:AF697"/>
    <mergeCell ref="AG697:AU697"/>
    <mergeCell ref="AV697:BE697"/>
    <mergeCell ref="A699:BE699"/>
    <mergeCell ref="A701:AF701"/>
    <mergeCell ref="AG701:AU701"/>
    <mergeCell ref="AV701:BE701"/>
    <mergeCell ref="A695:AF695"/>
    <mergeCell ref="AG695:AU695"/>
    <mergeCell ref="AV695:BE695"/>
    <mergeCell ref="A696:AF696"/>
    <mergeCell ref="AG696:AU696"/>
    <mergeCell ref="AV696:BE696"/>
    <mergeCell ref="A693:AF693"/>
    <mergeCell ref="AG693:AU693"/>
    <mergeCell ref="AV693:BE693"/>
    <mergeCell ref="A694:AF694"/>
    <mergeCell ref="AG694:AU694"/>
    <mergeCell ref="AV694:BE694"/>
    <mergeCell ref="A691:AF691"/>
    <mergeCell ref="AG691:AU691"/>
    <mergeCell ref="AV691:BE691"/>
    <mergeCell ref="A692:AF692"/>
    <mergeCell ref="AG692:AU692"/>
    <mergeCell ref="AV692:BE692"/>
    <mergeCell ref="A689:AF689"/>
    <mergeCell ref="AG689:AU689"/>
    <mergeCell ref="AV689:BE689"/>
    <mergeCell ref="A690:AF690"/>
    <mergeCell ref="AG690:AU690"/>
    <mergeCell ref="AV690:BE690"/>
    <mergeCell ref="A687:AF687"/>
    <mergeCell ref="AG687:AU687"/>
    <mergeCell ref="AV687:BE687"/>
    <mergeCell ref="A688:AF688"/>
    <mergeCell ref="AG688:AU688"/>
    <mergeCell ref="AV688:BE688"/>
    <mergeCell ref="A685:AF685"/>
    <mergeCell ref="AG685:AU685"/>
    <mergeCell ref="AV685:BE685"/>
    <mergeCell ref="A686:AF686"/>
    <mergeCell ref="AG686:AU686"/>
    <mergeCell ref="AV686:BE686"/>
    <mergeCell ref="A681:BE681"/>
    <mergeCell ref="A683:AF683"/>
    <mergeCell ref="AG683:AU683"/>
    <mergeCell ref="AV683:BE683"/>
    <mergeCell ref="A684:AF684"/>
    <mergeCell ref="AG684:AU684"/>
    <mergeCell ref="AV684:BE684"/>
    <mergeCell ref="A678:AF678"/>
    <mergeCell ref="AG678:AU678"/>
    <mergeCell ref="AV678:BE678"/>
    <mergeCell ref="A679:AF679"/>
    <mergeCell ref="AG679:AU679"/>
    <mergeCell ref="AV679:BE679"/>
    <mergeCell ref="A676:AF676"/>
    <mergeCell ref="AG676:AU676"/>
    <mergeCell ref="AV676:BE676"/>
    <mergeCell ref="A677:AF677"/>
    <mergeCell ref="AG677:AU677"/>
    <mergeCell ref="AV677:BE677"/>
    <mergeCell ref="A671:AF671"/>
    <mergeCell ref="AG671:AU671"/>
    <mergeCell ref="AV671:BE671"/>
    <mergeCell ref="A673:BE673"/>
    <mergeCell ref="A675:AF675"/>
    <mergeCell ref="AG675:AU675"/>
    <mergeCell ref="AV675:BE675"/>
    <mergeCell ref="A670:AF670"/>
    <mergeCell ref="AG670:AU670"/>
    <mergeCell ref="AV670:BE670"/>
    <mergeCell ref="A667:AF667"/>
    <mergeCell ref="AG667:AU667"/>
    <mergeCell ref="AV667:BE667"/>
    <mergeCell ref="A668:AF668"/>
    <mergeCell ref="AG668:AU668"/>
    <mergeCell ref="AV668:BE668"/>
    <mergeCell ref="A665:AF665"/>
    <mergeCell ref="AG665:AU665"/>
    <mergeCell ref="AV665:BE665"/>
    <mergeCell ref="A666:AF666"/>
    <mergeCell ref="AG666:AU666"/>
    <mergeCell ref="AV666:BE666"/>
    <mergeCell ref="A663:AF663"/>
    <mergeCell ref="AG663:AU663"/>
    <mergeCell ref="AV663:BE663"/>
    <mergeCell ref="A664:AF664"/>
    <mergeCell ref="AG664:AU664"/>
    <mergeCell ref="AV664:BE664"/>
    <mergeCell ref="A659:BE659"/>
    <mergeCell ref="A661:AF661"/>
    <mergeCell ref="AG661:AU661"/>
    <mergeCell ref="AV661:BE661"/>
    <mergeCell ref="A662:AF662"/>
    <mergeCell ref="AG662:AU662"/>
    <mergeCell ref="AV662:BE662"/>
    <mergeCell ref="A650:BE650"/>
    <mergeCell ref="A652:BE652"/>
    <mergeCell ref="A653:BE653"/>
    <mergeCell ref="A654:BE654"/>
    <mergeCell ref="A656:BE656"/>
    <mergeCell ref="A658:BE658"/>
    <mergeCell ref="B647:R647"/>
    <mergeCell ref="S647:AP647"/>
    <mergeCell ref="AQ647:AZ647"/>
    <mergeCell ref="BA647:BE647"/>
    <mergeCell ref="B648:R648"/>
    <mergeCell ref="S648:AP648"/>
    <mergeCell ref="AQ648:AZ648"/>
    <mergeCell ref="BA648:BE648"/>
    <mergeCell ref="A642:AF642"/>
    <mergeCell ref="AG642:AU642"/>
    <mergeCell ref="AV642:BE642"/>
    <mergeCell ref="A644:BE644"/>
    <mergeCell ref="B646:R646"/>
    <mergeCell ref="S646:AP646"/>
    <mergeCell ref="AQ646:AZ646"/>
    <mergeCell ref="BA646:BE646"/>
    <mergeCell ref="A640:AF640"/>
    <mergeCell ref="AG640:AU640"/>
    <mergeCell ref="AV640:BE640"/>
    <mergeCell ref="A641:AF641"/>
    <mergeCell ref="AG641:AU641"/>
    <mergeCell ref="AV641:BE641"/>
    <mergeCell ref="A634:AF634"/>
    <mergeCell ref="AG634:AU634"/>
    <mergeCell ref="AV634:BE634"/>
    <mergeCell ref="A636:BE636"/>
    <mergeCell ref="A637:BE637"/>
    <mergeCell ref="A639:AF639"/>
    <mergeCell ref="AG639:AU639"/>
    <mergeCell ref="AV639:BE639"/>
    <mergeCell ref="A632:AF632"/>
    <mergeCell ref="AG632:AU632"/>
    <mergeCell ref="AV632:BE632"/>
    <mergeCell ref="A633:AF633"/>
    <mergeCell ref="AG633:AU633"/>
    <mergeCell ref="AV633:BE633"/>
    <mergeCell ref="A627:AF627"/>
    <mergeCell ref="AG627:AU627"/>
    <mergeCell ref="AV627:BE627"/>
    <mergeCell ref="A629:BE629"/>
    <mergeCell ref="A631:AF631"/>
    <mergeCell ref="AG631:AU631"/>
    <mergeCell ref="AV631:BE631"/>
    <mergeCell ref="A625:AF625"/>
    <mergeCell ref="AG625:AU625"/>
    <mergeCell ref="AV625:BE625"/>
    <mergeCell ref="A626:AF626"/>
    <mergeCell ref="AG626:AU626"/>
    <mergeCell ref="AV626:BE626"/>
    <mergeCell ref="A620:AF620"/>
    <mergeCell ref="AG620:AU620"/>
    <mergeCell ref="AV620:BE620"/>
    <mergeCell ref="A622:BE622"/>
    <mergeCell ref="A612:BE612"/>
    <mergeCell ref="A613:BE613"/>
    <mergeCell ref="A614:BE614"/>
    <mergeCell ref="A615:BE615"/>
    <mergeCell ref="A617:BE617"/>
    <mergeCell ref="A619:AF619"/>
    <mergeCell ref="AG619:AU619"/>
    <mergeCell ref="AV619:BE619"/>
    <mergeCell ref="A606:BE606"/>
    <mergeCell ref="A607:BE607"/>
    <mergeCell ref="A608:BE608"/>
    <mergeCell ref="A609:BE609"/>
    <mergeCell ref="A610:BE610"/>
    <mergeCell ref="A611:BE611"/>
    <mergeCell ref="A600:AF600"/>
    <mergeCell ref="AG600:AU600"/>
    <mergeCell ref="AV600:BE600"/>
    <mergeCell ref="A602:BE602"/>
    <mergeCell ref="A604:BE604"/>
    <mergeCell ref="A605:BE605"/>
    <mergeCell ref="A598:AF598"/>
    <mergeCell ref="AG598:AU598"/>
    <mergeCell ref="AV598:BE598"/>
    <mergeCell ref="A599:AF599"/>
    <mergeCell ref="AG599:AU599"/>
    <mergeCell ref="AV599:BE599"/>
    <mergeCell ref="A596:AF596"/>
    <mergeCell ref="AG596:AU596"/>
    <mergeCell ref="AV596:BE596"/>
    <mergeCell ref="A597:AF597"/>
    <mergeCell ref="AG597:AU597"/>
    <mergeCell ref="AV597:BE597"/>
    <mergeCell ref="A594:AF594"/>
    <mergeCell ref="AG594:AU594"/>
    <mergeCell ref="AV594:BE594"/>
    <mergeCell ref="A595:AF595"/>
    <mergeCell ref="AG595:AU595"/>
    <mergeCell ref="AV595:BE595"/>
    <mergeCell ref="A592:AF592"/>
    <mergeCell ref="AG592:AU592"/>
    <mergeCell ref="AV592:BE592"/>
    <mergeCell ref="A593:AF593"/>
    <mergeCell ref="AG593:AU593"/>
    <mergeCell ref="AV593:BE593"/>
    <mergeCell ref="A588:BE588"/>
    <mergeCell ref="A590:AF590"/>
    <mergeCell ref="AG590:AU590"/>
    <mergeCell ref="AV590:BE590"/>
    <mergeCell ref="A591:AF591"/>
    <mergeCell ref="AG591:AU591"/>
    <mergeCell ref="AV591:BE591"/>
    <mergeCell ref="A585:AF585"/>
    <mergeCell ref="AG585:AU585"/>
    <mergeCell ref="AV585:BE585"/>
    <mergeCell ref="A586:AF586"/>
    <mergeCell ref="AG586:AU586"/>
    <mergeCell ref="AV586:BE586"/>
    <mergeCell ref="A583:AF583"/>
    <mergeCell ref="AG583:AU583"/>
    <mergeCell ref="AV583:BE583"/>
    <mergeCell ref="A584:AF584"/>
    <mergeCell ref="AG584:AU584"/>
    <mergeCell ref="AV584:BE584"/>
    <mergeCell ref="A581:AF581"/>
    <mergeCell ref="AG581:AU581"/>
    <mergeCell ref="AV581:BE581"/>
    <mergeCell ref="A582:AF582"/>
    <mergeCell ref="AG582:AU582"/>
    <mergeCell ref="AV582:BE582"/>
    <mergeCell ref="A577:AF577"/>
    <mergeCell ref="AG577:AU577"/>
    <mergeCell ref="AV577:BE577"/>
    <mergeCell ref="A578:BE578"/>
    <mergeCell ref="A580:AF580"/>
    <mergeCell ref="AG580:AU580"/>
    <mergeCell ref="AV580:BE580"/>
    <mergeCell ref="A576:AF576"/>
    <mergeCell ref="AG576:AU576"/>
    <mergeCell ref="AV576:BE576"/>
    <mergeCell ref="AW569:BD569"/>
    <mergeCell ref="A571:BE571"/>
    <mergeCell ref="A573:AF573"/>
    <mergeCell ref="AG573:AU573"/>
    <mergeCell ref="AV573:BE573"/>
    <mergeCell ref="A574:AF574"/>
    <mergeCell ref="AG574:AU574"/>
    <mergeCell ref="AV574:BE574"/>
    <mergeCell ref="AN568:AV568"/>
    <mergeCell ref="AW568:BD568"/>
    <mergeCell ref="A569:C569"/>
    <mergeCell ref="D569:G569"/>
    <mergeCell ref="H569:O569"/>
    <mergeCell ref="P569:T569"/>
    <mergeCell ref="U569:AA569"/>
    <mergeCell ref="AB569:AG569"/>
    <mergeCell ref="AH569:AM569"/>
    <mergeCell ref="AN569:AV569"/>
    <mergeCell ref="AH567:AM567"/>
    <mergeCell ref="AN567:AV567"/>
    <mergeCell ref="AW567:BD567"/>
    <mergeCell ref="A568:C568"/>
    <mergeCell ref="D568:G568"/>
    <mergeCell ref="H568:O568"/>
    <mergeCell ref="P568:T568"/>
    <mergeCell ref="U568:AA568"/>
    <mergeCell ref="AB568:AG568"/>
    <mergeCell ref="AH568:AM568"/>
    <mergeCell ref="A567:C567"/>
    <mergeCell ref="D567:G567"/>
    <mergeCell ref="H567:O567"/>
    <mergeCell ref="P567:T567"/>
    <mergeCell ref="U567:AA567"/>
    <mergeCell ref="AB567:AG567"/>
    <mergeCell ref="AW565:BD565"/>
    <mergeCell ref="A566:C566"/>
    <mergeCell ref="D566:G566"/>
    <mergeCell ref="H566:O566"/>
    <mergeCell ref="P566:T566"/>
    <mergeCell ref="U566:AA566"/>
    <mergeCell ref="AB566:AG566"/>
    <mergeCell ref="AH566:AM566"/>
    <mergeCell ref="AN566:AV566"/>
    <mergeCell ref="AW566:BD566"/>
    <mergeCell ref="AN564:AV564"/>
    <mergeCell ref="AW564:BD564"/>
    <mergeCell ref="A565:C565"/>
    <mergeCell ref="D565:G565"/>
    <mergeCell ref="H565:O565"/>
    <mergeCell ref="P565:T565"/>
    <mergeCell ref="U565:AA565"/>
    <mergeCell ref="AB565:AG565"/>
    <mergeCell ref="AH565:AM565"/>
    <mergeCell ref="AN565:AV565"/>
    <mergeCell ref="AH563:AM563"/>
    <mergeCell ref="AN563:AV563"/>
    <mergeCell ref="AW563:BD563"/>
    <mergeCell ref="A564:C564"/>
    <mergeCell ref="D564:G564"/>
    <mergeCell ref="H564:O564"/>
    <mergeCell ref="P564:T564"/>
    <mergeCell ref="U564:AA564"/>
    <mergeCell ref="AB564:AG564"/>
    <mergeCell ref="AH564:AM564"/>
    <mergeCell ref="A563:C563"/>
    <mergeCell ref="D563:G563"/>
    <mergeCell ref="H563:O563"/>
    <mergeCell ref="P563:T563"/>
    <mergeCell ref="U563:AA563"/>
    <mergeCell ref="AB563:AG563"/>
    <mergeCell ref="AW561:BD561"/>
    <mergeCell ref="A562:C562"/>
    <mergeCell ref="D562:G562"/>
    <mergeCell ref="H562:O562"/>
    <mergeCell ref="P562:T562"/>
    <mergeCell ref="U562:AA562"/>
    <mergeCell ref="AB562:AG562"/>
    <mergeCell ref="AH562:AM562"/>
    <mergeCell ref="AN562:AV562"/>
    <mergeCell ref="AW562:BD562"/>
    <mergeCell ref="AN560:AV560"/>
    <mergeCell ref="AW560:BD560"/>
    <mergeCell ref="A561:C561"/>
    <mergeCell ref="D561:G561"/>
    <mergeCell ref="H561:O561"/>
    <mergeCell ref="P561:T561"/>
    <mergeCell ref="U561:AA561"/>
    <mergeCell ref="AB561:AG561"/>
    <mergeCell ref="AH561:AM561"/>
    <mergeCell ref="AN561:AV561"/>
    <mergeCell ref="AH559:AM559"/>
    <mergeCell ref="AN559:AV559"/>
    <mergeCell ref="AW559:BD559"/>
    <mergeCell ref="A560:C560"/>
    <mergeCell ref="D560:G560"/>
    <mergeCell ref="H560:O560"/>
    <mergeCell ref="P560:T560"/>
    <mergeCell ref="U560:AA560"/>
    <mergeCell ref="AB560:AG560"/>
    <mergeCell ref="AH560:AM560"/>
    <mergeCell ref="A559:C559"/>
    <mergeCell ref="D559:G559"/>
    <mergeCell ref="H559:O559"/>
    <mergeCell ref="P559:T559"/>
    <mergeCell ref="U559:AA559"/>
    <mergeCell ref="AB559:AG559"/>
    <mergeCell ref="AW557:BD557"/>
    <mergeCell ref="A558:C558"/>
    <mergeCell ref="D558:G558"/>
    <mergeCell ref="H558:O558"/>
    <mergeCell ref="P558:T558"/>
    <mergeCell ref="U558:AA558"/>
    <mergeCell ref="AB558:AG558"/>
    <mergeCell ref="AH558:AM558"/>
    <mergeCell ref="AN558:AV558"/>
    <mergeCell ref="AW558:BD558"/>
    <mergeCell ref="AN556:AV556"/>
    <mergeCell ref="AW556:BD556"/>
    <mergeCell ref="A557:C557"/>
    <mergeCell ref="D557:G557"/>
    <mergeCell ref="H557:O557"/>
    <mergeCell ref="P557:T557"/>
    <mergeCell ref="U557:AA557"/>
    <mergeCell ref="AB557:AG557"/>
    <mergeCell ref="AH557:AM557"/>
    <mergeCell ref="AN557:AV557"/>
    <mergeCell ref="AH555:AM555"/>
    <mergeCell ref="AN555:AV555"/>
    <mergeCell ref="AW555:BD555"/>
    <mergeCell ref="A556:C556"/>
    <mergeCell ref="D556:G556"/>
    <mergeCell ref="H556:O556"/>
    <mergeCell ref="P556:T556"/>
    <mergeCell ref="U556:AA556"/>
    <mergeCell ref="AB556:AG556"/>
    <mergeCell ref="AH556:AM556"/>
    <mergeCell ref="A555:C555"/>
    <mergeCell ref="D555:G555"/>
    <mergeCell ref="H555:O555"/>
    <mergeCell ref="P555:T555"/>
    <mergeCell ref="U555:AA555"/>
    <mergeCell ref="AB555:AG555"/>
    <mergeCell ref="AW553:BD553"/>
    <mergeCell ref="A554:C554"/>
    <mergeCell ref="D554:G554"/>
    <mergeCell ref="H554:O554"/>
    <mergeCell ref="P554:T554"/>
    <mergeCell ref="U554:AA554"/>
    <mergeCell ref="AB554:AG554"/>
    <mergeCell ref="AH554:AM554"/>
    <mergeCell ref="AN554:AV554"/>
    <mergeCell ref="AW554:BD554"/>
    <mergeCell ref="A550:BE550"/>
    <mergeCell ref="A551:BE551"/>
    <mergeCell ref="A553:C553"/>
    <mergeCell ref="D553:G553"/>
    <mergeCell ref="H553:O553"/>
    <mergeCell ref="P553:T553"/>
    <mergeCell ref="U553:AA553"/>
    <mergeCell ref="AB553:AG553"/>
    <mergeCell ref="AH553:AM553"/>
    <mergeCell ref="AN553:AV553"/>
    <mergeCell ref="A547:AF547"/>
    <mergeCell ref="AG547:AU547"/>
    <mergeCell ref="AV547:BE547"/>
    <mergeCell ref="A548:AF548"/>
    <mergeCell ref="AG548:AU548"/>
    <mergeCell ref="AV548:BE548"/>
    <mergeCell ref="A545:AF545"/>
    <mergeCell ref="AG545:AU545"/>
    <mergeCell ref="AV545:BE545"/>
    <mergeCell ref="A546:AF546"/>
    <mergeCell ref="AG546:AU546"/>
    <mergeCell ref="AV546:BE546"/>
    <mergeCell ref="A543:AF543"/>
    <mergeCell ref="AG543:AU543"/>
    <mergeCell ref="AV543:BE543"/>
    <mergeCell ref="A544:AF544"/>
    <mergeCell ref="AG544:AU544"/>
    <mergeCell ref="AV544:BE544"/>
    <mergeCell ref="A541:AF541"/>
    <mergeCell ref="AG541:AU541"/>
    <mergeCell ref="AV541:BE541"/>
    <mergeCell ref="A542:AF542"/>
    <mergeCell ref="AG542:AU542"/>
    <mergeCell ref="AV542:BE542"/>
    <mergeCell ref="A539:AF539"/>
    <mergeCell ref="AG539:AU539"/>
    <mergeCell ref="AV539:BE539"/>
    <mergeCell ref="A540:AF540"/>
    <mergeCell ref="AG540:AU540"/>
    <mergeCell ref="AV540:BE540"/>
    <mergeCell ref="A535:BE535"/>
    <mergeCell ref="A538:AF538"/>
    <mergeCell ref="AG538:AU538"/>
    <mergeCell ref="AV538:BE538"/>
    <mergeCell ref="A532:AF532"/>
    <mergeCell ref="AG532:AU532"/>
    <mergeCell ref="AV532:BE532"/>
    <mergeCell ref="A533:AF533"/>
    <mergeCell ref="AG533:AU533"/>
    <mergeCell ref="AV533:BE533"/>
    <mergeCell ref="A530:AF530"/>
    <mergeCell ref="AG530:AU530"/>
    <mergeCell ref="AV530:BE530"/>
    <mergeCell ref="A531:AF531"/>
    <mergeCell ref="AG531:AU531"/>
    <mergeCell ref="AV531:BE531"/>
    <mergeCell ref="A528:AF528"/>
    <mergeCell ref="AG528:AU528"/>
    <mergeCell ref="AV528:BE528"/>
    <mergeCell ref="A529:AF529"/>
    <mergeCell ref="AG529:AU529"/>
    <mergeCell ref="AV529:BE529"/>
    <mergeCell ref="A526:AF526"/>
    <mergeCell ref="AG526:AU526"/>
    <mergeCell ref="AV526:BE526"/>
    <mergeCell ref="A527:AF527"/>
    <mergeCell ref="AG527:AU527"/>
    <mergeCell ref="AV527:BE527"/>
    <mergeCell ref="A524:AF524"/>
    <mergeCell ref="AG524:AU524"/>
    <mergeCell ref="AV524:BE524"/>
    <mergeCell ref="A525:AF525"/>
    <mergeCell ref="AG525:AU525"/>
    <mergeCell ref="AV525:BE525"/>
    <mergeCell ref="A522:AF522"/>
    <mergeCell ref="AG522:AU522"/>
    <mergeCell ref="AV522:BE522"/>
    <mergeCell ref="A523:AF523"/>
    <mergeCell ref="AG523:AU523"/>
    <mergeCell ref="AV523:BE523"/>
    <mergeCell ref="A515:BE515"/>
    <mergeCell ref="A516:BE516"/>
    <mergeCell ref="A517:BE517"/>
    <mergeCell ref="A519:BE519"/>
    <mergeCell ref="A521:AF521"/>
    <mergeCell ref="AG521:AU521"/>
    <mergeCell ref="AV521:BE521"/>
    <mergeCell ref="A508:BE508"/>
    <mergeCell ref="A509:BE509"/>
    <mergeCell ref="A510:BE510"/>
    <mergeCell ref="A512:BE512"/>
    <mergeCell ref="A513:BE513"/>
    <mergeCell ref="A514:BE514"/>
    <mergeCell ref="A502:BE502"/>
    <mergeCell ref="A503:BE503"/>
    <mergeCell ref="A504:BE504"/>
    <mergeCell ref="A505:BE505"/>
    <mergeCell ref="A506:BE506"/>
    <mergeCell ref="A507:BE507"/>
    <mergeCell ref="A496:BE496"/>
    <mergeCell ref="A497:BE497"/>
    <mergeCell ref="A498:BE498"/>
    <mergeCell ref="A499:BE499"/>
    <mergeCell ref="A500:BE500"/>
    <mergeCell ref="A501:BE501"/>
    <mergeCell ref="A494:BE494"/>
    <mergeCell ref="A495:BE495"/>
    <mergeCell ref="A487:BE487"/>
    <mergeCell ref="A488:BE488"/>
    <mergeCell ref="A489:BE489"/>
    <mergeCell ref="A490:BE490"/>
    <mergeCell ref="A491:BE491"/>
    <mergeCell ref="A492:BE492"/>
    <mergeCell ref="A481:BE481"/>
    <mergeCell ref="A482:BE482"/>
    <mergeCell ref="A483:BE483"/>
    <mergeCell ref="A484:BE484"/>
    <mergeCell ref="A485:BE485"/>
    <mergeCell ref="A486:BE486"/>
    <mergeCell ref="BB478:BE478"/>
    <mergeCell ref="A479:B479"/>
    <mergeCell ref="C479:O479"/>
    <mergeCell ref="P479:T479"/>
    <mergeCell ref="U479:AC479"/>
    <mergeCell ref="AD479:AR479"/>
    <mergeCell ref="AS479:BA479"/>
    <mergeCell ref="BB479:BE479"/>
    <mergeCell ref="A478:B478"/>
    <mergeCell ref="C478:O478"/>
    <mergeCell ref="P478:T478"/>
    <mergeCell ref="U478:AC478"/>
    <mergeCell ref="AD478:AR478"/>
    <mergeCell ref="AS478:BA478"/>
    <mergeCell ref="BB476:BE476"/>
    <mergeCell ref="A477:B477"/>
    <mergeCell ref="C477:O477"/>
    <mergeCell ref="P477:T477"/>
    <mergeCell ref="U477:AC477"/>
    <mergeCell ref="AD477:AR477"/>
    <mergeCell ref="AS477:BA477"/>
    <mergeCell ref="BB477:BE477"/>
    <mergeCell ref="A476:B476"/>
    <mergeCell ref="C476:O476"/>
    <mergeCell ref="P476:T476"/>
    <mergeCell ref="U476:AC476"/>
    <mergeCell ref="AD476:AR476"/>
    <mergeCell ref="AS476:BA476"/>
    <mergeCell ref="BB474:BE474"/>
    <mergeCell ref="A475:B475"/>
    <mergeCell ref="C475:O475"/>
    <mergeCell ref="P475:T475"/>
    <mergeCell ref="U475:AC475"/>
    <mergeCell ref="AD475:AR475"/>
    <mergeCell ref="AS475:BA475"/>
    <mergeCell ref="BB475:BE475"/>
    <mergeCell ref="A474:B474"/>
    <mergeCell ref="C474:O474"/>
    <mergeCell ref="P474:T474"/>
    <mergeCell ref="U474:AC474"/>
    <mergeCell ref="AD474:AR474"/>
    <mergeCell ref="AS474:BA474"/>
    <mergeCell ref="BB472:BE472"/>
    <mergeCell ref="A473:B473"/>
    <mergeCell ref="C473:O473"/>
    <mergeCell ref="P473:T473"/>
    <mergeCell ref="U473:AC473"/>
    <mergeCell ref="AD473:AR473"/>
    <mergeCell ref="AS473:BA473"/>
    <mergeCell ref="BB473:BE473"/>
    <mergeCell ref="U471:AC471"/>
    <mergeCell ref="AD471:AR471"/>
    <mergeCell ref="AS471:BA471"/>
    <mergeCell ref="BB471:BE471"/>
    <mergeCell ref="A472:B472"/>
    <mergeCell ref="C472:O472"/>
    <mergeCell ref="P472:T472"/>
    <mergeCell ref="U472:AC472"/>
    <mergeCell ref="AD472:AR472"/>
    <mergeCell ref="AS472:BA472"/>
    <mergeCell ref="A466:AF466"/>
    <mergeCell ref="AG466:AU466"/>
    <mergeCell ref="AV466:BE466"/>
    <mergeCell ref="A468:BE468"/>
    <mergeCell ref="A469:BE469"/>
    <mergeCell ref="A470:B471"/>
    <mergeCell ref="C470:AC470"/>
    <mergeCell ref="AD470:BE470"/>
    <mergeCell ref="C471:O471"/>
    <mergeCell ref="P471:T471"/>
    <mergeCell ref="A464:AF464"/>
    <mergeCell ref="AG464:AU464"/>
    <mergeCell ref="AV464:BE464"/>
    <mergeCell ref="A465:AF465"/>
    <mergeCell ref="AG465:AU465"/>
    <mergeCell ref="AV465:BE465"/>
    <mergeCell ref="A462:AF462"/>
    <mergeCell ref="AG462:AU462"/>
    <mergeCell ref="AV462:BE462"/>
    <mergeCell ref="A463:AF463"/>
    <mergeCell ref="AG463:AU463"/>
    <mergeCell ref="AV463:BE463"/>
    <mergeCell ref="A460:AF460"/>
    <mergeCell ref="AG460:AU460"/>
    <mergeCell ref="AV460:BE460"/>
    <mergeCell ref="A461:AF461"/>
    <mergeCell ref="AG461:AU461"/>
    <mergeCell ref="AV461:BE461"/>
    <mergeCell ref="A458:AF458"/>
    <mergeCell ref="AG458:AU458"/>
    <mergeCell ref="AV458:BE458"/>
    <mergeCell ref="A459:AF459"/>
    <mergeCell ref="AG459:AU459"/>
    <mergeCell ref="AV459:BE459"/>
    <mergeCell ref="A453:BE453"/>
    <mergeCell ref="A456:AF456"/>
    <mergeCell ref="AG456:AU456"/>
    <mergeCell ref="AV456:BE456"/>
    <mergeCell ref="A457:AF457"/>
    <mergeCell ref="AG457:AU457"/>
    <mergeCell ref="AV457:BE457"/>
    <mergeCell ref="A450:AF450"/>
    <mergeCell ref="AG450:AU450"/>
    <mergeCell ref="AV450:BE450"/>
    <mergeCell ref="A454:BE454"/>
    <mergeCell ref="A455:AF455"/>
    <mergeCell ref="AG455:AU455"/>
    <mergeCell ref="AV455:BE455"/>
    <mergeCell ref="A451:AF451"/>
    <mergeCell ref="AG451:AU451"/>
    <mergeCell ref="AV451:BE451"/>
    <mergeCell ref="A448:AF448"/>
    <mergeCell ref="AG448:AU448"/>
    <mergeCell ref="AV448:BE448"/>
    <mergeCell ref="A449:AF449"/>
    <mergeCell ref="AG449:AU449"/>
    <mergeCell ref="AV449:BE449"/>
    <mergeCell ref="A446:AF446"/>
    <mergeCell ref="AG446:AU446"/>
    <mergeCell ref="AV446:BE446"/>
    <mergeCell ref="A447:AF447"/>
    <mergeCell ref="AG447:AU447"/>
    <mergeCell ref="AV447:BE447"/>
    <mergeCell ref="A444:AF444"/>
    <mergeCell ref="AG444:AU444"/>
    <mergeCell ref="AV444:BE444"/>
    <mergeCell ref="A445:AF445"/>
    <mergeCell ref="AG445:AU445"/>
    <mergeCell ref="AV445:BE445"/>
    <mergeCell ref="A442:AF442"/>
    <mergeCell ref="AG442:AU442"/>
    <mergeCell ref="AV442:BE442"/>
    <mergeCell ref="A443:AF443"/>
    <mergeCell ref="AG443:AU443"/>
    <mergeCell ref="AV443:BE443"/>
    <mergeCell ref="A440:AF440"/>
    <mergeCell ref="AG440:AU440"/>
    <mergeCell ref="AV440:BE440"/>
    <mergeCell ref="A441:AF441"/>
    <mergeCell ref="AG441:AU441"/>
    <mergeCell ref="AV441:BE441"/>
    <mergeCell ref="A438:AF438"/>
    <mergeCell ref="AG438:AU438"/>
    <mergeCell ref="AV438:BE438"/>
    <mergeCell ref="A439:AF439"/>
    <mergeCell ref="AG439:AU439"/>
    <mergeCell ref="AV439:BE439"/>
    <mergeCell ref="A435:BE435"/>
    <mergeCell ref="A436:AF436"/>
    <mergeCell ref="AG436:AU436"/>
    <mergeCell ref="AV436:BE436"/>
    <mergeCell ref="A437:AF437"/>
    <mergeCell ref="AG437:AU437"/>
    <mergeCell ref="AV437:BE437"/>
    <mergeCell ref="A432:AF432"/>
    <mergeCell ref="AG432:AU432"/>
    <mergeCell ref="AV432:BE432"/>
    <mergeCell ref="A433:AF433"/>
    <mergeCell ref="AG433:AU433"/>
    <mergeCell ref="AV433:BE433"/>
    <mergeCell ref="A430:AF430"/>
    <mergeCell ref="AG430:AU430"/>
    <mergeCell ref="AV430:BE430"/>
    <mergeCell ref="A431:AF431"/>
    <mergeCell ref="AG431:AU431"/>
    <mergeCell ref="AV431:BE431"/>
    <mergeCell ref="A428:AF428"/>
    <mergeCell ref="AG428:AU428"/>
    <mergeCell ref="AV428:BE428"/>
    <mergeCell ref="A429:AF429"/>
    <mergeCell ref="AG429:AU429"/>
    <mergeCell ref="AV429:BE429"/>
    <mergeCell ref="A426:AF426"/>
    <mergeCell ref="AG426:AU426"/>
    <mergeCell ref="AV426:BE426"/>
    <mergeCell ref="A427:AF427"/>
    <mergeCell ref="AG427:AU427"/>
    <mergeCell ref="AV427:BE427"/>
    <mergeCell ref="A424:AF424"/>
    <mergeCell ref="AG424:AU424"/>
    <mergeCell ref="AV424:BE424"/>
    <mergeCell ref="A425:AF425"/>
    <mergeCell ref="AG425:AU425"/>
    <mergeCell ref="AV425:BE425"/>
    <mergeCell ref="A420:I420"/>
    <mergeCell ref="J420:W420"/>
    <mergeCell ref="X420:AI420"/>
    <mergeCell ref="AJ420:AW420"/>
    <mergeCell ref="AX420:BE420"/>
    <mergeCell ref="A422:BE422"/>
    <mergeCell ref="A418:I418"/>
    <mergeCell ref="J418:W418"/>
    <mergeCell ref="X418:AI418"/>
    <mergeCell ref="AJ418:AW418"/>
    <mergeCell ref="AX418:BE418"/>
    <mergeCell ref="A419:I419"/>
    <mergeCell ref="J419:W419"/>
    <mergeCell ref="X419:AI419"/>
    <mergeCell ref="AJ419:AW419"/>
    <mergeCell ref="AX419:BE419"/>
    <mergeCell ref="A416:I416"/>
    <mergeCell ref="J416:W416"/>
    <mergeCell ref="X416:AI416"/>
    <mergeCell ref="AJ416:AW416"/>
    <mergeCell ref="AX416:BE416"/>
    <mergeCell ref="A417:I417"/>
    <mergeCell ref="J417:W417"/>
    <mergeCell ref="X417:AI417"/>
    <mergeCell ref="AJ417:AW417"/>
    <mergeCell ref="AX417:BE417"/>
    <mergeCell ref="A414:I414"/>
    <mergeCell ref="J414:W414"/>
    <mergeCell ref="X414:AI414"/>
    <mergeCell ref="AJ414:AW414"/>
    <mergeCell ref="AX414:BE414"/>
    <mergeCell ref="A415:I415"/>
    <mergeCell ref="J415:W415"/>
    <mergeCell ref="X415:AI415"/>
    <mergeCell ref="AJ415:AW415"/>
    <mergeCell ref="AX415:BE415"/>
    <mergeCell ref="A412:I412"/>
    <mergeCell ref="J412:W412"/>
    <mergeCell ref="X412:AI412"/>
    <mergeCell ref="AJ412:AW412"/>
    <mergeCell ref="AX412:BE412"/>
    <mergeCell ref="A413:I413"/>
    <mergeCell ref="J413:W413"/>
    <mergeCell ref="X413:AI413"/>
    <mergeCell ref="AJ413:AW413"/>
    <mergeCell ref="AX413:BE413"/>
    <mergeCell ref="AX410:BE410"/>
    <mergeCell ref="A411:I411"/>
    <mergeCell ref="J411:W411"/>
    <mergeCell ref="X411:AI411"/>
    <mergeCell ref="AJ411:AW411"/>
    <mergeCell ref="AX411:BE411"/>
    <mergeCell ref="A410:I410"/>
    <mergeCell ref="J410:W410"/>
    <mergeCell ref="X410:AI410"/>
    <mergeCell ref="AJ410:AW410"/>
    <mergeCell ref="A409:I409"/>
    <mergeCell ref="J409:W409"/>
    <mergeCell ref="X409:AI409"/>
    <mergeCell ref="AJ409:AW409"/>
    <mergeCell ref="AX409:BE409"/>
    <mergeCell ref="A407:I407"/>
    <mergeCell ref="J407:W407"/>
    <mergeCell ref="X407:AI407"/>
    <mergeCell ref="AJ407:AW407"/>
    <mergeCell ref="AX407:BE407"/>
    <mergeCell ref="A408:I408"/>
    <mergeCell ref="J408:W408"/>
    <mergeCell ref="X408:AI408"/>
    <mergeCell ref="AJ408:AW408"/>
    <mergeCell ref="AX408:BE408"/>
    <mergeCell ref="A405:I405"/>
    <mergeCell ref="J405:W405"/>
    <mergeCell ref="X405:AI405"/>
    <mergeCell ref="AJ405:AW405"/>
    <mergeCell ref="AX405:BE405"/>
    <mergeCell ref="A406:I406"/>
    <mergeCell ref="J406:W406"/>
    <mergeCell ref="X406:AI406"/>
    <mergeCell ref="AJ406:AW406"/>
    <mergeCell ref="AX406:BE406"/>
    <mergeCell ref="A403:I403"/>
    <mergeCell ref="J403:W403"/>
    <mergeCell ref="X403:AI403"/>
    <mergeCell ref="AJ403:AW403"/>
    <mergeCell ref="AX403:BE403"/>
    <mergeCell ref="A404:I404"/>
    <mergeCell ref="J404:W404"/>
    <mergeCell ref="X404:AI404"/>
    <mergeCell ref="AJ404:AW404"/>
    <mergeCell ref="AX404:BE404"/>
    <mergeCell ref="A401:I401"/>
    <mergeCell ref="J401:W401"/>
    <mergeCell ref="X401:AI401"/>
    <mergeCell ref="AJ401:AW401"/>
    <mergeCell ref="AX401:BE401"/>
    <mergeCell ref="A402:I402"/>
    <mergeCell ref="J402:W402"/>
    <mergeCell ref="X402:AI402"/>
    <mergeCell ref="AJ402:AW402"/>
    <mergeCell ref="AX402:BE402"/>
    <mergeCell ref="A399:I399"/>
    <mergeCell ref="J399:W399"/>
    <mergeCell ref="X399:AI399"/>
    <mergeCell ref="AJ399:AW399"/>
    <mergeCell ref="AX399:BE399"/>
    <mergeCell ref="A400:I400"/>
    <mergeCell ref="J400:W400"/>
    <mergeCell ref="X400:AI400"/>
    <mergeCell ref="AJ400:AW400"/>
    <mergeCell ref="AX400:BE400"/>
    <mergeCell ref="A397:BE397"/>
    <mergeCell ref="A398:I398"/>
    <mergeCell ref="J398:W398"/>
    <mergeCell ref="X398:AI398"/>
    <mergeCell ref="AJ398:AW398"/>
    <mergeCell ref="AX398:BE398"/>
    <mergeCell ref="A393:I393"/>
    <mergeCell ref="J393:W393"/>
    <mergeCell ref="X393:AI393"/>
    <mergeCell ref="AJ393:AW393"/>
    <mergeCell ref="AX393:BE393"/>
    <mergeCell ref="A394:I394"/>
    <mergeCell ref="J394:W394"/>
    <mergeCell ref="X394:AI394"/>
    <mergeCell ref="AJ394:AW394"/>
    <mergeCell ref="AX394:BE394"/>
    <mergeCell ref="A391:I391"/>
    <mergeCell ref="J391:W391"/>
    <mergeCell ref="X391:AI391"/>
    <mergeCell ref="AJ391:AW391"/>
    <mergeCell ref="AX391:BE391"/>
    <mergeCell ref="A392:I392"/>
    <mergeCell ref="J392:W392"/>
    <mergeCell ref="X392:AI392"/>
    <mergeCell ref="AJ392:AW392"/>
    <mergeCell ref="AX392:BE392"/>
    <mergeCell ref="A389:I389"/>
    <mergeCell ref="J389:W389"/>
    <mergeCell ref="X389:AI389"/>
    <mergeCell ref="AJ389:AW389"/>
    <mergeCell ref="AX389:BE389"/>
    <mergeCell ref="A390:I390"/>
    <mergeCell ref="J390:W390"/>
    <mergeCell ref="X390:AI390"/>
    <mergeCell ref="AJ390:AW390"/>
    <mergeCell ref="AX390:BE390"/>
    <mergeCell ref="A387:I387"/>
    <mergeCell ref="J387:W387"/>
    <mergeCell ref="X387:AI387"/>
    <mergeCell ref="AJ387:AW387"/>
    <mergeCell ref="AX387:BE387"/>
    <mergeCell ref="A388:I388"/>
    <mergeCell ref="J388:W388"/>
    <mergeCell ref="X388:AI388"/>
    <mergeCell ref="AJ388:AW388"/>
    <mergeCell ref="A385:I385"/>
    <mergeCell ref="J385:W385"/>
    <mergeCell ref="X385:AI385"/>
    <mergeCell ref="AJ385:AW385"/>
    <mergeCell ref="AX385:BE385"/>
    <mergeCell ref="A386:I386"/>
    <mergeCell ref="J386:W386"/>
    <mergeCell ref="X386:AI386"/>
    <mergeCell ref="AJ386:AW386"/>
    <mergeCell ref="AJ383:BE383"/>
    <mergeCell ref="J384:W384"/>
    <mergeCell ref="X384:AI384"/>
    <mergeCell ref="AJ384:AW384"/>
    <mergeCell ref="AX384:BE384"/>
    <mergeCell ref="AX388:BE388"/>
    <mergeCell ref="A377:I377"/>
    <mergeCell ref="J377:W377"/>
    <mergeCell ref="X377:AI377"/>
    <mergeCell ref="AJ377:AW377"/>
    <mergeCell ref="AX377:BE377"/>
    <mergeCell ref="AX386:BE386"/>
    <mergeCell ref="A379:BE379"/>
    <mergeCell ref="A381:BE381"/>
    <mergeCell ref="A383:I384"/>
    <mergeCell ref="J383:AI383"/>
    <mergeCell ref="A375:I375"/>
    <mergeCell ref="J375:W375"/>
    <mergeCell ref="X375:AI375"/>
    <mergeCell ref="AJ375:AW375"/>
    <mergeCell ref="AX375:BE375"/>
    <mergeCell ref="A376:I376"/>
    <mergeCell ref="J376:W376"/>
    <mergeCell ref="X376:AI376"/>
    <mergeCell ref="AJ376:AW376"/>
    <mergeCell ref="AX376:BE376"/>
    <mergeCell ref="A368:C368"/>
    <mergeCell ref="A374:I374"/>
    <mergeCell ref="J374:W374"/>
    <mergeCell ref="X374:AI374"/>
    <mergeCell ref="AJ374:AW374"/>
    <mergeCell ref="AX374:BE374"/>
    <mergeCell ref="A370:BE370"/>
    <mergeCell ref="A372:I373"/>
    <mergeCell ref="J372:AI372"/>
    <mergeCell ref="AJ372:BE372"/>
    <mergeCell ref="J373:W373"/>
    <mergeCell ref="X373:AI373"/>
    <mergeCell ref="AJ373:AW373"/>
    <mergeCell ref="AX373:BE373"/>
    <mergeCell ref="D368:L368"/>
    <mergeCell ref="M368:T368"/>
    <mergeCell ref="U368:AC368"/>
    <mergeCell ref="AD368:AO368"/>
    <mergeCell ref="AP368:BA368"/>
    <mergeCell ref="BB365:BE365"/>
    <mergeCell ref="BB366:BE366"/>
    <mergeCell ref="BB368:BE368"/>
    <mergeCell ref="A366:C366"/>
    <mergeCell ref="D366:L366"/>
    <mergeCell ref="M366:T366"/>
    <mergeCell ref="U366:AC366"/>
    <mergeCell ref="AD366:AO366"/>
    <mergeCell ref="AP366:BA366"/>
    <mergeCell ref="A365:C365"/>
    <mergeCell ref="D365:L365"/>
    <mergeCell ref="M365:T365"/>
    <mergeCell ref="U365:AC365"/>
    <mergeCell ref="AD365:AO365"/>
    <mergeCell ref="AP365:BA365"/>
    <mergeCell ref="A361:BE361"/>
    <mergeCell ref="A363:C364"/>
    <mergeCell ref="D363:AC363"/>
    <mergeCell ref="AD363:BE363"/>
    <mergeCell ref="D364:L364"/>
    <mergeCell ref="M364:T364"/>
    <mergeCell ref="U364:AC364"/>
    <mergeCell ref="AD364:AO364"/>
    <mergeCell ref="AP364:BA364"/>
    <mergeCell ref="BB364:BE364"/>
    <mergeCell ref="BB358:BE358"/>
    <mergeCell ref="A359:D359"/>
    <mergeCell ref="E359:K359"/>
    <mergeCell ref="L359:U359"/>
    <mergeCell ref="V359:AD359"/>
    <mergeCell ref="AE359:AN359"/>
    <mergeCell ref="AO359:BA359"/>
    <mergeCell ref="BB359:BE359"/>
    <mergeCell ref="A358:D358"/>
    <mergeCell ref="E358:K358"/>
    <mergeCell ref="L358:U358"/>
    <mergeCell ref="V358:AD358"/>
    <mergeCell ref="AE358:AN358"/>
    <mergeCell ref="AO358:BA358"/>
    <mergeCell ref="BB356:BE356"/>
    <mergeCell ref="A357:D357"/>
    <mergeCell ref="E357:K357"/>
    <mergeCell ref="L357:U357"/>
    <mergeCell ref="V357:AD357"/>
    <mergeCell ref="AE357:AN357"/>
    <mergeCell ref="AO357:BA357"/>
    <mergeCell ref="BB357:BE357"/>
    <mergeCell ref="A356:D356"/>
    <mergeCell ref="E356:K356"/>
    <mergeCell ref="L356:U356"/>
    <mergeCell ref="V356:AD356"/>
    <mergeCell ref="AE356:AN356"/>
    <mergeCell ref="AO356:BA356"/>
    <mergeCell ref="BB354:BE354"/>
    <mergeCell ref="A355:D355"/>
    <mergeCell ref="E355:K355"/>
    <mergeCell ref="L355:U355"/>
    <mergeCell ref="V355:AD355"/>
    <mergeCell ref="AE355:AN355"/>
    <mergeCell ref="AO355:BA355"/>
    <mergeCell ref="BB355:BE355"/>
    <mergeCell ref="A351:BE351"/>
    <mergeCell ref="A353:D354"/>
    <mergeCell ref="E353:U353"/>
    <mergeCell ref="V353:AN353"/>
    <mergeCell ref="AO353:BE353"/>
    <mergeCell ref="E354:K354"/>
    <mergeCell ref="L354:U354"/>
    <mergeCell ref="V354:AD354"/>
    <mergeCell ref="AE354:AN354"/>
    <mergeCell ref="AO354:BA354"/>
    <mergeCell ref="A348:AF348"/>
    <mergeCell ref="AG348:AU348"/>
    <mergeCell ref="AV348:BE348"/>
    <mergeCell ref="A349:AF349"/>
    <mergeCell ref="AG349:AU349"/>
    <mergeCell ref="AV349:BE349"/>
    <mergeCell ref="A344:BE344"/>
    <mergeCell ref="A346:AF346"/>
    <mergeCell ref="AG346:AU346"/>
    <mergeCell ref="AV346:BE346"/>
    <mergeCell ref="A347:AF347"/>
    <mergeCell ref="AG347:AU347"/>
    <mergeCell ref="AV347:BE347"/>
    <mergeCell ref="A341:AF341"/>
    <mergeCell ref="AG341:AU341"/>
    <mergeCell ref="AV341:BE341"/>
    <mergeCell ref="A342:AF342"/>
    <mergeCell ref="AG342:AU342"/>
    <mergeCell ref="AV342:BE342"/>
    <mergeCell ref="A339:AF339"/>
    <mergeCell ref="AG339:AU339"/>
    <mergeCell ref="AV339:BE339"/>
    <mergeCell ref="A340:AF340"/>
    <mergeCell ref="AG340:AU340"/>
    <mergeCell ref="AV340:BE340"/>
    <mergeCell ref="A337:AF337"/>
    <mergeCell ref="AG337:AU337"/>
    <mergeCell ref="AV337:BE337"/>
    <mergeCell ref="A338:AF338"/>
    <mergeCell ref="AG338:AU338"/>
    <mergeCell ref="AV338:BE338"/>
    <mergeCell ref="A335:AF335"/>
    <mergeCell ref="AG335:AU335"/>
    <mergeCell ref="AV335:BE335"/>
    <mergeCell ref="A336:AF336"/>
    <mergeCell ref="AG336:AU336"/>
    <mergeCell ref="AV336:BE336"/>
    <mergeCell ref="A333:AF333"/>
    <mergeCell ref="AG333:AU333"/>
    <mergeCell ref="AV333:BE333"/>
    <mergeCell ref="A334:AF334"/>
    <mergeCell ref="AG334:AU334"/>
    <mergeCell ref="AV334:BE334"/>
    <mergeCell ref="A327:BE327"/>
    <mergeCell ref="A328:BE328"/>
    <mergeCell ref="A330:BE330"/>
    <mergeCell ref="A332:AF332"/>
    <mergeCell ref="AG332:AU332"/>
    <mergeCell ref="AV332:BE332"/>
    <mergeCell ref="A324:N324"/>
    <mergeCell ref="O324:Y324"/>
    <mergeCell ref="Z324:AK324"/>
    <mergeCell ref="AL324:AX324"/>
    <mergeCell ref="AY324:BE324"/>
    <mergeCell ref="A326:BE326"/>
    <mergeCell ref="A322:N322"/>
    <mergeCell ref="O322:Y322"/>
    <mergeCell ref="Z322:AK322"/>
    <mergeCell ref="AL322:AX322"/>
    <mergeCell ref="AY322:BE322"/>
    <mergeCell ref="A323:N323"/>
    <mergeCell ref="O323:Y323"/>
    <mergeCell ref="Z323:AK323"/>
    <mergeCell ref="AL323:AX323"/>
    <mergeCell ref="AY323:BE323"/>
    <mergeCell ref="A321:N321"/>
    <mergeCell ref="O321:Y321"/>
    <mergeCell ref="Z321:AK321"/>
    <mergeCell ref="AL321:AX321"/>
    <mergeCell ref="AY321:BE321"/>
    <mergeCell ref="A318:N318"/>
    <mergeCell ref="O318:Y318"/>
    <mergeCell ref="Z318:AK318"/>
    <mergeCell ref="AL318:AX318"/>
    <mergeCell ref="AY318:BE318"/>
    <mergeCell ref="A319:N319"/>
    <mergeCell ref="O319:Y319"/>
    <mergeCell ref="Z319:AK319"/>
    <mergeCell ref="AL319:AX319"/>
    <mergeCell ref="AY319:BE319"/>
    <mergeCell ref="A316:N316"/>
    <mergeCell ref="O316:Y316"/>
    <mergeCell ref="Z316:AK316"/>
    <mergeCell ref="AL316:AX316"/>
    <mergeCell ref="AY316:BE316"/>
    <mergeCell ref="A317:N317"/>
    <mergeCell ref="O317:Y317"/>
    <mergeCell ref="Z317:AK317"/>
    <mergeCell ref="AL317:AX317"/>
    <mergeCell ref="AY317:BE317"/>
    <mergeCell ref="A314:N314"/>
    <mergeCell ref="O314:Y314"/>
    <mergeCell ref="Z314:AK314"/>
    <mergeCell ref="AL314:AX314"/>
    <mergeCell ref="AY314:BE314"/>
    <mergeCell ref="A315:N315"/>
    <mergeCell ref="O315:Y315"/>
    <mergeCell ref="Z315:AK315"/>
    <mergeCell ref="AL315:AX315"/>
    <mergeCell ref="AY315:BE315"/>
    <mergeCell ref="A312:N312"/>
    <mergeCell ref="O312:Y312"/>
    <mergeCell ref="Z312:AK312"/>
    <mergeCell ref="AL312:AX312"/>
    <mergeCell ref="AY312:BE312"/>
    <mergeCell ref="A313:N313"/>
    <mergeCell ref="O313:Y313"/>
    <mergeCell ref="Z313:AK313"/>
    <mergeCell ref="AL313:AX313"/>
    <mergeCell ref="AY313:BE313"/>
    <mergeCell ref="A310:N310"/>
    <mergeCell ref="O310:Y310"/>
    <mergeCell ref="Z310:AK310"/>
    <mergeCell ref="AL310:AX310"/>
    <mergeCell ref="AY310:BE310"/>
    <mergeCell ref="A311:N311"/>
    <mergeCell ref="O311:Y311"/>
    <mergeCell ref="Z311:AK311"/>
    <mergeCell ref="AL311:AX311"/>
    <mergeCell ref="AY311:BE311"/>
    <mergeCell ref="A308:N308"/>
    <mergeCell ref="O308:Y308"/>
    <mergeCell ref="Z308:AK308"/>
    <mergeCell ref="AL308:AX308"/>
    <mergeCell ref="AY308:BE308"/>
    <mergeCell ref="A309:N309"/>
    <mergeCell ref="O309:Y309"/>
    <mergeCell ref="Z309:AK309"/>
    <mergeCell ref="AL309:AX309"/>
    <mergeCell ref="AY309:BE309"/>
    <mergeCell ref="A306:N306"/>
    <mergeCell ref="O306:Y306"/>
    <mergeCell ref="Z306:AK306"/>
    <mergeCell ref="AL306:AX306"/>
    <mergeCell ref="AY306:BE306"/>
    <mergeCell ref="A307:N307"/>
    <mergeCell ref="O307:Y307"/>
    <mergeCell ref="Z307:AK307"/>
    <mergeCell ref="AL307:AX307"/>
    <mergeCell ref="AY307:BE307"/>
    <mergeCell ref="A304:N304"/>
    <mergeCell ref="O304:Y304"/>
    <mergeCell ref="Z304:AK304"/>
    <mergeCell ref="AL304:AX304"/>
    <mergeCell ref="AY304:BE304"/>
    <mergeCell ref="A305:N305"/>
    <mergeCell ref="O305:Y305"/>
    <mergeCell ref="Z305:AK305"/>
    <mergeCell ref="AL305:AX305"/>
    <mergeCell ref="AY305:BE305"/>
    <mergeCell ref="A302:N302"/>
    <mergeCell ref="O302:Y302"/>
    <mergeCell ref="Z302:AK302"/>
    <mergeCell ref="AL302:AX302"/>
    <mergeCell ref="AY302:BE302"/>
    <mergeCell ref="A303:N303"/>
    <mergeCell ref="O303:Y303"/>
    <mergeCell ref="Z303:AK303"/>
    <mergeCell ref="AL303:AX303"/>
    <mergeCell ref="AY303:BE303"/>
    <mergeCell ref="A300:N300"/>
    <mergeCell ref="O300:Y300"/>
    <mergeCell ref="Z300:AK300"/>
    <mergeCell ref="AL300:AX300"/>
    <mergeCell ref="AY300:BE300"/>
    <mergeCell ref="A301:N301"/>
    <mergeCell ref="O301:Y301"/>
    <mergeCell ref="Z301:AK301"/>
    <mergeCell ref="AL301:AX301"/>
    <mergeCell ref="AY301:BE301"/>
    <mergeCell ref="A298:N298"/>
    <mergeCell ref="O298:Y298"/>
    <mergeCell ref="Z298:AK298"/>
    <mergeCell ref="AL298:AX298"/>
    <mergeCell ref="AY298:BE298"/>
    <mergeCell ref="A299:N299"/>
    <mergeCell ref="O299:Y299"/>
    <mergeCell ref="Z299:AK299"/>
    <mergeCell ref="AL299:AX299"/>
    <mergeCell ref="AY299:BE299"/>
    <mergeCell ref="A296:N296"/>
    <mergeCell ref="O296:Y296"/>
    <mergeCell ref="Z296:AK296"/>
    <mergeCell ref="AL296:AX296"/>
    <mergeCell ref="AY296:BE296"/>
    <mergeCell ref="A297:N297"/>
    <mergeCell ref="O297:Y297"/>
    <mergeCell ref="Z297:AK297"/>
    <mergeCell ref="AL297:AX297"/>
    <mergeCell ref="AY297:BE297"/>
    <mergeCell ref="A294:N294"/>
    <mergeCell ref="O294:Y294"/>
    <mergeCell ref="Z294:AK294"/>
    <mergeCell ref="AL294:AX294"/>
    <mergeCell ref="AY294:BE294"/>
    <mergeCell ref="A295:N295"/>
    <mergeCell ref="O295:Y295"/>
    <mergeCell ref="Z295:AK295"/>
    <mergeCell ref="AL295:AX295"/>
    <mergeCell ref="AY295:BE295"/>
    <mergeCell ref="A292:N292"/>
    <mergeCell ref="O292:Y292"/>
    <mergeCell ref="Z292:AK292"/>
    <mergeCell ref="AL292:AX292"/>
    <mergeCell ref="AY292:BE292"/>
    <mergeCell ref="A293:N293"/>
    <mergeCell ref="O293:Y293"/>
    <mergeCell ref="Z293:AK293"/>
    <mergeCell ref="AL293:AX293"/>
    <mergeCell ref="AY293:BE293"/>
    <mergeCell ref="A285:BE285"/>
    <mergeCell ref="A286:BE286"/>
    <mergeCell ref="A287:BE287"/>
    <mergeCell ref="A289:BE289"/>
    <mergeCell ref="A291:N291"/>
    <mergeCell ref="O291:Y291"/>
    <mergeCell ref="Z291:AK291"/>
    <mergeCell ref="AL291:AX291"/>
    <mergeCell ref="AY291:BE291"/>
    <mergeCell ref="AS282:BB282"/>
    <mergeCell ref="BC282:BE282"/>
    <mergeCell ref="AS283:BB283"/>
    <mergeCell ref="BC283:BE283"/>
    <mergeCell ref="A283:F283"/>
    <mergeCell ref="G283:K283"/>
    <mergeCell ref="L283:S283"/>
    <mergeCell ref="T283:AB283"/>
    <mergeCell ref="AC283:AJ283"/>
    <mergeCell ref="AK283:AR283"/>
    <mergeCell ref="A282:F282"/>
    <mergeCell ref="G282:K282"/>
    <mergeCell ref="L282:S282"/>
    <mergeCell ref="T282:AB282"/>
    <mergeCell ref="AC282:AJ282"/>
    <mergeCell ref="AK282:AR282"/>
    <mergeCell ref="AS280:BB280"/>
    <mergeCell ref="BC280:BE280"/>
    <mergeCell ref="A281:F281"/>
    <mergeCell ref="G281:K281"/>
    <mergeCell ref="L281:S281"/>
    <mergeCell ref="T281:AB281"/>
    <mergeCell ref="AC281:AJ281"/>
    <mergeCell ref="AK281:AR281"/>
    <mergeCell ref="AS281:BB281"/>
    <mergeCell ref="BC281:BE281"/>
    <mergeCell ref="A280:F280"/>
    <mergeCell ref="G280:K280"/>
    <mergeCell ref="L280:S280"/>
    <mergeCell ref="T280:AB280"/>
    <mergeCell ref="AC280:AJ280"/>
    <mergeCell ref="AK280:AR280"/>
    <mergeCell ref="AS278:BB278"/>
    <mergeCell ref="BC278:BE278"/>
    <mergeCell ref="A279:F279"/>
    <mergeCell ref="G279:K279"/>
    <mergeCell ref="L279:S279"/>
    <mergeCell ref="T279:AB279"/>
    <mergeCell ref="AC279:AJ279"/>
    <mergeCell ref="AK279:AR279"/>
    <mergeCell ref="AS279:BB279"/>
    <mergeCell ref="BC279:BE279"/>
    <mergeCell ref="A278:F278"/>
    <mergeCell ref="G278:K278"/>
    <mergeCell ref="L278:S278"/>
    <mergeCell ref="T278:AB278"/>
    <mergeCell ref="AC278:AJ278"/>
    <mergeCell ref="AK278:AR278"/>
    <mergeCell ref="AS276:BB276"/>
    <mergeCell ref="BC276:BE276"/>
    <mergeCell ref="A277:F277"/>
    <mergeCell ref="G277:K277"/>
    <mergeCell ref="L277:S277"/>
    <mergeCell ref="T277:AB277"/>
    <mergeCell ref="AC277:AJ277"/>
    <mergeCell ref="AK277:AR277"/>
    <mergeCell ref="AS277:BB277"/>
    <mergeCell ref="BC277:BE277"/>
    <mergeCell ref="A276:F276"/>
    <mergeCell ref="G276:K276"/>
    <mergeCell ref="L276:S276"/>
    <mergeCell ref="T276:AB276"/>
    <mergeCell ref="AC276:AJ276"/>
    <mergeCell ref="AK276:AR276"/>
    <mergeCell ref="AS273:BB273"/>
    <mergeCell ref="BC273:BE273"/>
    <mergeCell ref="A274:F274"/>
    <mergeCell ref="G274:K274"/>
    <mergeCell ref="L274:S274"/>
    <mergeCell ref="T274:AB274"/>
    <mergeCell ref="AC274:AJ274"/>
    <mergeCell ref="AK274:AR274"/>
    <mergeCell ref="AS274:BB274"/>
    <mergeCell ref="BC274:BE274"/>
    <mergeCell ref="A273:F273"/>
    <mergeCell ref="G273:K273"/>
    <mergeCell ref="L273:S273"/>
    <mergeCell ref="T273:AB273"/>
    <mergeCell ref="AC273:AJ273"/>
    <mergeCell ref="AK273:AR273"/>
    <mergeCell ref="AS271:BB271"/>
    <mergeCell ref="BC271:BE271"/>
    <mergeCell ref="A272:F272"/>
    <mergeCell ref="G272:K272"/>
    <mergeCell ref="L272:S272"/>
    <mergeCell ref="T272:AB272"/>
    <mergeCell ref="AC272:AJ272"/>
    <mergeCell ref="AK272:AR272"/>
    <mergeCell ref="AS272:BB272"/>
    <mergeCell ref="BC272:BE272"/>
    <mergeCell ref="A271:F271"/>
    <mergeCell ref="G271:K271"/>
    <mergeCell ref="L271:S271"/>
    <mergeCell ref="T271:AB271"/>
    <mergeCell ref="AC271:AJ271"/>
    <mergeCell ref="AK271:AR271"/>
    <mergeCell ref="AS269:BB269"/>
    <mergeCell ref="BC269:BE269"/>
    <mergeCell ref="A270:F270"/>
    <mergeCell ref="G270:K270"/>
    <mergeCell ref="L270:S270"/>
    <mergeCell ref="T270:AB270"/>
    <mergeCell ref="AC270:AJ270"/>
    <mergeCell ref="AK270:AR270"/>
    <mergeCell ref="AS270:BB270"/>
    <mergeCell ref="BC270:BE270"/>
    <mergeCell ref="A269:F269"/>
    <mergeCell ref="G269:K269"/>
    <mergeCell ref="L269:S269"/>
    <mergeCell ref="T269:AB269"/>
    <mergeCell ref="AC269:AJ269"/>
    <mergeCell ref="AK269:AR269"/>
    <mergeCell ref="AS267:BB267"/>
    <mergeCell ref="BC267:BE267"/>
    <mergeCell ref="A268:F268"/>
    <mergeCell ref="G268:K268"/>
    <mergeCell ref="L268:S268"/>
    <mergeCell ref="T268:AB268"/>
    <mergeCell ref="AC268:AJ268"/>
    <mergeCell ref="AK268:AR268"/>
    <mergeCell ref="AS268:BB268"/>
    <mergeCell ref="BC268:BE268"/>
    <mergeCell ref="A267:F267"/>
    <mergeCell ref="G267:K267"/>
    <mergeCell ref="L267:S267"/>
    <mergeCell ref="T267:AB267"/>
    <mergeCell ref="AC267:AJ267"/>
    <mergeCell ref="AK267:AR267"/>
    <mergeCell ref="AS265:BB265"/>
    <mergeCell ref="BC265:BE265"/>
    <mergeCell ref="A266:F266"/>
    <mergeCell ref="G266:K266"/>
    <mergeCell ref="L266:S266"/>
    <mergeCell ref="T266:AB266"/>
    <mergeCell ref="AC266:AJ266"/>
    <mergeCell ref="AK266:AR266"/>
    <mergeCell ref="AS266:BB266"/>
    <mergeCell ref="BC266:BE266"/>
    <mergeCell ref="A265:F265"/>
    <mergeCell ref="G265:K265"/>
    <mergeCell ref="L265:S265"/>
    <mergeCell ref="T265:AB265"/>
    <mergeCell ref="AC265:AJ265"/>
    <mergeCell ref="AK265:AR265"/>
    <mergeCell ref="AS263:BB263"/>
    <mergeCell ref="BC263:BE263"/>
    <mergeCell ref="A264:F264"/>
    <mergeCell ref="G264:K264"/>
    <mergeCell ref="L264:S264"/>
    <mergeCell ref="T264:AB264"/>
    <mergeCell ref="AC264:AJ264"/>
    <mergeCell ref="AK264:AR264"/>
    <mergeCell ref="AS264:BB264"/>
    <mergeCell ref="BC264:BE264"/>
    <mergeCell ref="A257:BE257"/>
    <mergeCell ref="A258:BE258"/>
    <mergeCell ref="A259:BE259"/>
    <mergeCell ref="A261:BE261"/>
    <mergeCell ref="A263:F263"/>
    <mergeCell ref="G263:K263"/>
    <mergeCell ref="L263:S263"/>
    <mergeCell ref="T263:AB263"/>
    <mergeCell ref="AC263:AJ263"/>
    <mergeCell ref="AK263:AR263"/>
    <mergeCell ref="BD254:BE254"/>
    <mergeCell ref="A255:D255"/>
    <mergeCell ref="E255:H255"/>
    <mergeCell ref="I255:Q255"/>
    <mergeCell ref="R255:X255"/>
    <mergeCell ref="Y255:AC255"/>
    <mergeCell ref="AD255:AL255"/>
    <mergeCell ref="AM255:AS255"/>
    <mergeCell ref="AT255:BC255"/>
    <mergeCell ref="BD255:BE255"/>
    <mergeCell ref="AT253:BC253"/>
    <mergeCell ref="BD253:BE253"/>
    <mergeCell ref="A254:D254"/>
    <mergeCell ref="E254:H254"/>
    <mergeCell ref="I254:Q254"/>
    <mergeCell ref="R254:X254"/>
    <mergeCell ref="Y254:AC254"/>
    <mergeCell ref="AD254:AL254"/>
    <mergeCell ref="AM254:AS254"/>
    <mergeCell ref="AT254:BC254"/>
    <mergeCell ref="AM252:AS252"/>
    <mergeCell ref="AT252:BC252"/>
    <mergeCell ref="BD252:BE252"/>
    <mergeCell ref="A253:D253"/>
    <mergeCell ref="E253:H253"/>
    <mergeCell ref="I253:Q253"/>
    <mergeCell ref="R253:X253"/>
    <mergeCell ref="Y253:AC253"/>
    <mergeCell ref="AD253:AL253"/>
    <mergeCell ref="AM253:AS253"/>
    <mergeCell ref="A252:D252"/>
    <mergeCell ref="E252:H252"/>
    <mergeCell ref="I252:Q252"/>
    <mergeCell ref="R252:X252"/>
    <mergeCell ref="Y252:AC252"/>
    <mergeCell ref="AD252:AL252"/>
    <mergeCell ref="BD250:BE250"/>
    <mergeCell ref="A251:D251"/>
    <mergeCell ref="E251:H251"/>
    <mergeCell ref="I251:Q251"/>
    <mergeCell ref="R251:X251"/>
    <mergeCell ref="Y251:AC251"/>
    <mergeCell ref="AD251:AL251"/>
    <mergeCell ref="AM251:AS251"/>
    <mergeCell ref="AT251:BC251"/>
    <mergeCell ref="BD251:BE251"/>
    <mergeCell ref="AT249:BC249"/>
    <mergeCell ref="BD249:BE249"/>
    <mergeCell ref="A250:D250"/>
    <mergeCell ref="E250:H250"/>
    <mergeCell ref="I250:Q250"/>
    <mergeCell ref="R250:X250"/>
    <mergeCell ref="Y250:AC250"/>
    <mergeCell ref="AD250:AL250"/>
    <mergeCell ref="AM250:AS250"/>
    <mergeCell ref="AT250:BC250"/>
    <mergeCell ref="AM248:AS248"/>
    <mergeCell ref="AT248:BC248"/>
    <mergeCell ref="BD248:BE248"/>
    <mergeCell ref="A249:D249"/>
    <mergeCell ref="E249:H249"/>
    <mergeCell ref="I249:Q249"/>
    <mergeCell ref="R249:X249"/>
    <mergeCell ref="Y249:AC249"/>
    <mergeCell ref="AD249:AL249"/>
    <mergeCell ref="AM249:AS249"/>
    <mergeCell ref="A248:D248"/>
    <mergeCell ref="E248:H248"/>
    <mergeCell ref="I248:Q248"/>
    <mergeCell ref="R248:X248"/>
    <mergeCell ref="Y248:AC248"/>
    <mergeCell ref="AD248:AL248"/>
    <mergeCell ref="BD246:BE246"/>
    <mergeCell ref="A247:D247"/>
    <mergeCell ref="E247:H247"/>
    <mergeCell ref="I247:Q247"/>
    <mergeCell ref="R247:X247"/>
    <mergeCell ref="Y247:AC247"/>
    <mergeCell ref="AD247:AL247"/>
    <mergeCell ref="AM247:AS247"/>
    <mergeCell ref="AT247:BC247"/>
    <mergeCell ref="BD247:BE247"/>
    <mergeCell ref="AT245:BC245"/>
    <mergeCell ref="BD245:BE245"/>
    <mergeCell ref="A246:D246"/>
    <mergeCell ref="E246:H246"/>
    <mergeCell ref="I246:Q246"/>
    <mergeCell ref="R246:X246"/>
    <mergeCell ref="Y246:AC246"/>
    <mergeCell ref="AD246:AL246"/>
    <mergeCell ref="AM246:AS246"/>
    <mergeCell ref="AT246:BC246"/>
    <mergeCell ref="AM244:AS244"/>
    <mergeCell ref="AT244:BC244"/>
    <mergeCell ref="BD244:BE244"/>
    <mergeCell ref="A245:D245"/>
    <mergeCell ref="E245:H245"/>
    <mergeCell ref="I245:Q245"/>
    <mergeCell ref="R245:X245"/>
    <mergeCell ref="Y245:AC245"/>
    <mergeCell ref="AD245:AL245"/>
    <mergeCell ref="AM245:AS245"/>
    <mergeCell ref="A244:D244"/>
    <mergeCell ref="E244:H244"/>
    <mergeCell ref="I244:Q244"/>
    <mergeCell ref="R244:X244"/>
    <mergeCell ref="Y244:AC244"/>
    <mergeCell ref="AD244:AL244"/>
    <mergeCell ref="BD242:BE242"/>
    <mergeCell ref="A243:D243"/>
    <mergeCell ref="E243:H243"/>
    <mergeCell ref="I243:Q243"/>
    <mergeCell ref="R243:X243"/>
    <mergeCell ref="Y243:AC243"/>
    <mergeCell ref="AD243:AL243"/>
    <mergeCell ref="AM243:AS243"/>
    <mergeCell ref="AT243:BC243"/>
    <mergeCell ref="BD243:BE243"/>
    <mergeCell ref="AT241:BC241"/>
    <mergeCell ref="BD241:BE241"/>
    <mergeCell ref="A242:D242"/>
    <mergeCell ref="E242:H242"/>
    <mergeCell ref="I242:Q242"/>
    <mergeCell ref="R242:X242"/>
    <mergeCell ref="Y242:AC242"/>
    <mergeCell ref="AD242:AL242"/>
    <mergeCell ref="AM242:AS242"/>
    <mergeCell ref="AT242:BC242"/>
    <mergeCell ref="AM240:AS240"/>
    <mergeCell ref="AT240:BC240"/>
    <mergeCell ref="BD240:BE240"/>
    <mergeCell ref="A241:D241"/>
    <mergeCell ref="E241:H241"/>
    <mergeCell ref="I241:Q241"/>
    <mergeCell ref="R241:X241"/>
    <mergeCell ref="Y241:AC241"/>
    <mergeCell ref="AD241:AL241"/>
    <mergeCell ref="AM241:AS241"/>
    <mergeCell ref="A240:D240"/>
    <mergeCell ref="E240:H240"/>
    <mergeCell ref="I240:Q240"/>
    <mergeCell ref="R240:X240"/>
    <mergeCell ref="Y240:AC240"/>
    <mergeCell ref="AD240:AL240"/>
    <mergeCell ref="BD238:BE238"/>
    <mergeCell ref="A239:D239"/>
    <mergeCell ref="E239:H239"/>
    <mergeCell ref="I239:Q239"/>
    <mergeCell ref="R239:X239"/>
    <mergeCell ref="Y239:AC239"/>
    <mergeCell ref="AD239:AL239"/>
    <mergeCell ref="AM239:AS239"/>
    <mergeCell ref="AT239:BC239"/>
    <mergeCell ref="BD239:BE239"/>
    <mergeCell ref="AT237:BC237"/>
    <mergeCell ref="BD237:BE237"/>
    <mergeCell ref="A238:D238"/>
    <mergeCell ref="E238:H238"/>
    <mergeCell ref="I238:Q238"/>
    <mergeCell ref="R238:X238"/>
    <mergeCell ref="Y238:AC238"/>
    <mergeCell ref="AD238:AL238"/>
    <mergeCell ref="AM238:AS238"/>
    <mergeCell ref="AT238:BC238"/>
    <mergeCell ref="AM236:AS236"/>
    <mergeCell ref="AT236:BC236"/>
    <mergeCell ref="BD236:BE236"/>
    <mergeCell ref="A237:D237"/>
    <mergeCell ref="E237:H237"/>
    <mergeCell ref="I237:Q237"/>
    <mergeCell ref="R237:X237"/>
    <mergeCell ref="Y237:AC237"/>
    <mergeCell ref="AD237:AL237"/>
    <mergeCell ref="AM237:AS237"/>
    <mergeCell ref="A236:D236"/>
    <mergeCell ref="E236:H236"/>
    <mergeCell ref="I236:Q236"/>
    <mergeCell ref="R236:X236"/>
    <mergeCell ref="Y236:AC236"/>
    <mergeCell ref="AD236:AL236"/>
    <mergeCell ref="A231:BE231"/>
    <mergeCell ref="A233:BE233"/>
    <mergeCell ref="AS225:BB225"/>
    <mergeCell ref="BC225:BE225"/>
    <mergeCell ref="A227:BE227"/>
    <mergeCell ref="A228:BE228"/>
    <mergeCell ref="A229:BE229"/>
    <mergeCell ref="A230:BE230"/>
    <mergeCell ref="A225:F225"/>
    <mergeCell ref="G225:K225"/>
    <mergeCell ref="L225:S225"/>
    <mergeCell ref="T225:AB225"/>
    <mergeCell ref="AC225:AJ225"/>
    <mergeCell ref="AK225:AR225"/>
    <mergeCell ref="AS223:BB223"/>
    <mergeCell ref="BC223:BE223"/>
    <mergeCell ref="AS224:BB224"/>
    <mergeCell ref="BC224:BE224"/>
    <mergeCell ref="A224:F224"/>
    <mergeCell ref="G224:K224"/>
    <mergeCell ref="L224:S224"/>
    <mergeCell ref="T224:AB224"/>
    <mergeCell ref="AC224:AJ224"/>
    <mergeCell ref="AK224:AR224"/>
    <mergeCell ref="A223:F223"/>
    <mergeCell ref="G223:K223"/>
    <mergeCell ref="L223:S223"/>
    <mergeCell ref="T223:AB223"/>
    <mergeCell ref="AC223:AJ223"/>
    <mergeCell ref="AK223:AR223"/>
    <mergeCell ref="AS221:BB221"/>
    <mergeCell ref="BC221:BE221"/>
    <mergeCell ref="A222:F222"/>
    <mergeCell ref="G222:K222"/>
    <mergeCell ref="L222:S222"/>
    <mergeCell ref="T222:AB222"/>
    <mergeCell ref="AC222:AJ222"/>
    <mergeCell ref="AK222:AR222"/>
    <mergeCell ref="AS222:BB222"/>
    <mergeCell ref="BC222:BE222"/>
    <mergeCell ref="A221:F221"/>
    <mergeCell ref="G221:K221"/>
    <mergeCell ref="L221:S221"/>
    <mergeCell ref="T221:AB221"/>
    <mergeCell ref="AC221:AJ221"/>
    <mergeCell ref="AK221:AR221"/>
    <mergeCell ref="AS219:BB219"/>
    <mergeCell ref="BC219:BE219"/>
    <mergeCell ref="A220:F220"/>
    <mergeCell ref="G220:K220"/>
    <mergeCell ref="L220:S220"/>
    <mergeCell ref="T220:AB220"/>
    <mergeCell ref="AC220:AJ220"/>
    <mergeCell ref="AK220:AR220"/>
    <mergeCell ref="AS220:BB220"/>
    <mergeCell ref="BC220:BE220"/>
    <mergeCell ref="A219:F219"/>
    <mergeCell ref="G219:K219"/>
    <mergeCell ref="L219:S219"/>
    <mergeCell ref="T219:AB219"/>
    <mergeCell ref="AC219:AJ219"/>
    <mergeCell ref="AK219:AR219"/>
    <mergeCell ref="AS217:BB217"/>
    <mergeCell ref="BC217:BE217"/>
    <mergeCell ref="A218:F218"/>
    <mergeCell ref="G218:K218"/>
    <mergeCell ref="L218:S218"/>
    <mergeCell ref="T218:AB218"/>
    <mergeCell ref="AC218:AJ218"/>
    <mergeCell ref="AK218:AR218"/>
    <mergeCell ref="AS218:BB218"/>
    <mergeCell ref="BC218:BE218"/>
    <mergeCell ref="A217:F217"/>
    <mergeCell ref="G217:K217"/>
    <mergeCell ref="L217:S217"/>
    <mergeCell ref="T217:AB217"/>
    <mergeCell ref="AC217:AJ217"/>
    <mergeCell ref="AK217:AR217"/>
    <mergeCell ref="AS215:BB215"/>
    <mergeCell ref="BC215:BE215"/>
    <mergeCell ref="A216:F216"/>
    <mergeCell ref="G216:K216"/>
    <mergeCell ref="L216:S216"/>
    <mergeCell ref="T216:AB216"/>
    <mergeCell ref="AC216:AJ216"/>
    <mergeCell ref="AK216:AR216"/>
    <mergeCell ref="AS216:BB216"/>
    <mergeCell ref="BC216:BE216"/>
    <mergeCell ref="A215:F215"/>
    <mergeCell ref="G215:K215"/>
    <mergeCell ref="L215:S215"/>
    <mergeCell ref="T215:AB215"/>
    <mergeCell ref="AC215:AJ215"/>
    <mergeCell ref="AK215:AR215"/>
    <mergeCell ref="AS213:BB213"/>
    <mergeCell ref="BC213:BE213"/>
    <mergeCell ref="A214:F214"/>
    <mergeCell ref="G214:K214"/>
    <mergeCell ref="L214:S214"/>
    <mergeCell ref="T214:AB214"/>
    <mergeCell ref="AC214:AJ214"/>
    <mergeCell ref="AK214:AR214"/>
    <mergeCell ref="AS214:BB214"/>
    <mergeCell ref="BC214:BE214"/>
    <mergeCell ref="A213:F213"/>
    <mergeCell ref="G213:K213"/>
    <mergeCell ref="L213:S213"/>
    <mergeCell ref="T213:AB213"/>
    <mergeCell ref="AC213:AJ213"/>
    <mergeCell ref="AK213:AR213"/>
    <mergeCell ref="AS211:BB211"/>
    <mergeCell ref="BC211:BE211"/>
    <mergeCell ref="A212:F212"/>
    <mergeCell ref="G212:K212"/>
    <mergeCell ref="L212:S212"/>
    <mergeCell ref="T212:AB212"/>
    <mergeCell ref="AC212:AJ212"/>
    <mergeCell ref="AK212:AR212"/>
    <mergeCell ref="AS212:BB212"/>
    <mergeCell ref="BC212:BE212"/>
    <mergeCell ref="A211:F211"/>
    <mergeCell ref="G211:K211"/>
    <mergeCell ref="L211:S211"/>
    <mergeCell ref="T211:AB211"/>
    <mergeCell ref="AC211:AJ211"/>
    <mergeCell ref="AK211:AR211"/>
    <mergeCell ref="AS209:BB209"/>
    <mergeCell ref="BC209:BE209"/>
    <mergeCell ref="A210:F210"/>
    <mergeCell ref="G210:K210"/>
    <mergeCell ref="L210:S210"/>
    <mergeCell ref="T210:AB210"/>
    <mergeCell ref="AC210:AJ210"/>
    <mergeCell ref="AK210:AR210"/>
    <mergeCell ref="AS210:BB210"/>
    <mergeCell ref="BC210:BE210"/>
    <mergeCell ref="A209:F209"/>
    <mergeCell ref="G209:K209"/>
    <mergeCell ref="L209:S209"/>
    <mergeCell ref="T209:AB209"/>
    <mergeCell ref="AC209:AJ209"/>
    <mergeCell ref="AK209:AR209"/>
    <mergeCell ref="AS207:BB207"/>
    <mergeCell ref="BC207:BE207"/>
    <mergeCell ref="A208:F208"/>
    <mergeCell ref="G208:K208"/>
    <mergeCell ref="L208:S208"/>
    <mergeCell ref="T208:AB208"/>
    <mergeCell ref="AC208:AJ208"/>
    <mergeCell ref="AK208:AR208"/>
    <mergeCell ref="AS208:BB208"/>
    <mergeCell ref="BC208:BE208"/>
    <mergeCell ref="A207:F207"/>
    <mergeCell ref="G207:K207"/>
    <mergeCell ref="L207:S207"/>
    <mergeCell ref="T207:AB207"/>
    <mergeCell ref="AC207:AJ207"/>
    <mergeCell ref="AK207:AR207"/>
    <mergeCell ref="AS205:BB205"/>
    <mergeCell ref="BC205:BE205"/>
    <mergeCell ref="A206:F206"/>
    <mergeCell ref="G206:K206"/>
    <mergeCell ref="L206:S206"/>
    <mergeCell ref="T206:AB206"/>
    <mergeCell ref="AC206:AJ206"/>
    <mergeCell ref="AK206:AR206"/>
    <mergeCell ref="AS206:BB206"/>
    <mergeCell ref="BC206:BE206"/>
    <mergeCell ref="A201:N201"/>
    <mergeCell ref="O201:AK201"/>
    <mergeCell ref="AL201:BE201"/>
    <mergeCell ref="A203:BE203"/>
    <mergeCell ref="A205:F205"/>
    <mergeCell ref="G205:K205"/>
    <mergeCell ref="L205:S205"/>
    <mergeCell ref="T205:AB205"/>
    <mergeCell ref="AC205:AJ205"/>
    <mergeCell ref="AK205:AR205"/>
    <mergeCell ref="A199:N199"/>
    <mergeCell ref="O199:AK199"/>
    <mergeCell ref="AL199:BE199"/>
    <mergeCell ref="A200:N200"/>
    <mergeCell ref="O200:AK200"/>
    <mergeCell ref="AL200:BE200"/>
    <mergeCell ref="A197:N197"/>
    <mergeCell ref="O197:AK197"/>
    <mergeCell ref="AL197:BE197"/>
    <mergeCell ref="A198:N198"/>
    <mergeCell ref="O198:AK198"/>
    <mergeCell ref="AL198:BE198"/>
    <mergeCell ref="A195:N195"/>
    <mergeCell ref="O195:Y195"/>
    <mergeCell ref="Z195:AK195"/>
    <mergeCell ref="AL195:AX195"/>
    <mergeCell ref="AY195:BE195"/>
    <mergeCell ref="A196:N196"/>
    <mergeCell ref="O196:AK196"/>
    <mergeCell ref="AL196:BE196"/>
    <mergeCell ref="A194:N194"/>
    <mergeCell ref="O194:Y194"/>
    <mergeCell ref="Z194:AK194"/>
    <mergeCell ref="AL194:AX194"/>
    <mergeCell ref="AY194:BE194"/>
    <mergeCell ref="AY191:BE191"/>
    <mergeCell ref="A192:N192"/>
    <mergeCell ref="O192:Y192"/>
    <mergeCell ref="Z192:AK192"/>
    <mergeCell ref="AL192:AX192"/>
    <mergeCell ref="AY192:BE192"/>
    <mergeCell ref="A184:BE184"/>
    <mergeCell ref="A185:BE185"/>
    <mergeCell ref="A186:BE186"/>
    <mergeCell ref="A188:BE188"/>
    <mergeCell ref="A190:N191"/>
    <mergeCell ref="O190:AK190"/>
    <mergeCell ref="AL190:BE190"/>
    <mergeCell ref="O191:Y191"/>
    <mergeCell ref="Z191:AK191"/>
    <mergeCell ref="AL191:AX191"/>
    <mergeCell ref="A181:N181"/>
    <mergeCell ref="O181:Y181"/>
    <mergeCell ref="Z181:AK181"/>
    <mergeCell ref="AL181:AX181"/>
    <mergeCell ref="AY181:BE181"/>
    <mergeCell ref="A182:N182"/>
    <mergeCell ref="O182:Y182"/>
    <mergeCell ref="Z182:AK182"/>
    <mergeCell ref="AL182:AX182"/>
    <mergeCell ref="AY182:BE182"/>
    <mergeCell ref="A179:N179"/>
    <mergeCell ref="O179:Y179"/>
    <mergeCell ref="Z179:AK179"/>
    <mergeCell ref="AL179:AX179"/>
    <mergeCell ref="AY179:BE179"/>
    <mergeCell ref="A180:N180"/>
    <mergeCell ref="O180:Y180"/>
    <mergeCell ref="Z180:AK180"/>
    <mergeCell ref="AL180:AX180"/>
    <mergeCell ref="AY180:BE180"/>
    <mergeCell ref="A177:N177"/>
    <mergeCell ref="O177:Y177"/>
    <mergeCell ref="Z177:AK177"/>
    <mergeCell ref="AL177:AX177"/>
    <mergeCell ref="AY177:BE177"/>
    <mergeCell ref="A178:N178"/>
    <mergeCell ref="O178:Y178"/>
    <mergeCell ref="Z178:AK178"/>
    <mergeCell ref="AL178:AX178"/>
    <mergeCell ref="AY178:BE178"/>
    <mergeCell ref="A175:N175"/>
    <mergeCell ref="O175:Y175"/>
    <mergeCell ref="Z175:AK175"/>
    <mergeCell ref="AL175:AX175"/>
    <mergeCell ref="AY175:BE175"/>
    <mergeCell ref="A176:N176"/>
    <mergeCell ref="O176:Y176"/>
    <mergeCell ref="Z176:AK176"/>
    <mergeCell ref="AL176:AX176"/>
    <mergeCell ref="AY176:BE176"/>
    <mergeCell ref="A173:N173"/>
    <mergeCell ref="O173:Y173"/>
    <mergeCell ref="Z173:AK173"/>
    <mergeCell ref="AL173:AX173"/>
    <mergeCell ref="AY173:BE173"/>
    <mergeCell ref="A174:N174"/>
    <mergeCell ref="O174:Y174"/>
    <mergeCell ref="Z174:AK174"/>
    <mergeCell ref="AL174:AX174"/>
    <mergeCell ref="AY174:BE174"/>
    <mergeCell ref="A169:BE169"/>
    <mergeCell ref="A171:N172"/>
    <mergeCell ref="O171:AK171"/>
    <mergeCell ref="AL171:BE171"/>
    <mergeCell ref="O172:Y172"/>
    <mergeCell ref="Z172:AK172"/>
    <mergeCell ref="AL172:AX172"/>
    <mergeCell ref="AY172:BE172"/>
    <mergeCell ref="BB166:BE166"/>
    <mergeCell ref="A167:E167"/>
    <mergeCell ref="F167:M167"/>
    <mergeCell ref="N167:V167"/>
    <mergeCell ref="W167:AE167"/>
    <mergeCell ref="AF167:AN167"/>
    <mergeCell ref="AO167:BA167"/>
    <mergeCell ref="BB167:BE167"/>
    <mergeCell ref="A166:E166"/>
    <mergeCell ref="F166:M166"/>
    <mergeCell ref="N166:V166"/>
    <mergeCell ref="W166:AE166"/>
    <mergeCell ref="AF166:AN166"/>
    <mergeCell ref="AO166:BA166"/>
    <mergeCell ref="BB162:BE164"/>
    <mergeCell ref="A165:E165"/>
    <mergeCell ref="F165:M165"/>
    <mergeCell ref="N165:V165"/>
    <mergeCell ref="W165:AE165"/>
    <mergeCell ref="AF165:AN165"/>
    <mergeCell ref="AO165:BA165"/>
    <mergeCell ref="BB165:BE165"/>
    <mergeCell ref="W161:AE161"/>
    <mergeCell ref="AF161:AN161"/>
    <mergeCell ref="AO161:BA161"/>
    <mergeCell ref="BB161:BE161"/>
    <mergeCell ref="A162:E164"/>
    <mergeCell ref="F162:M164"/>
    <mergeCell ref="N162:V164"/>
    <mergeCell ref="W162:AE164"/>
    <mergeCell ref="AF162:AN164"/>
    <mergeCell ref="AO162:BA164"/>
    <mergeCell ref="A158:BE158"/>
    <mergeCell ref="A160:E161"/>
    <mergeCell ref="F160:AE160"/>
    <mergeCell ref="AF160:BE160"/>
    <mergeCell ref="F161:M161"/>
    <mergeCell ref="N161:V161"/>
    <mergeCell ref="A155:N155"/>
    <mergeCell ref="O155:Y155"/>
    <mergeCell ref="Z155:AK155"/>
    <mergeCell ref="AL155:AX155"/>
    <mergeCell ref="AY155:BE155"/>
    <mergeCell ref="A156:N156"/>
    <mergeCell ref="O156:Y156"/>
    <mergeCell ref="Z156:AK156"/>
    <mergeCell ref="AL156:AX156"/>
    <mergeCell ref="AY156:BE156"/>
    <mergeCell ref="A153:N153"/>
    <mergeCell ref="O153:Y153"/>
    <mergeCell ref="Z153:AK153"/>
    <mergeCell ref="AL153:AX153"/>
    <mergeCell ref="AY153:BE153"/>
    <mergeCell ref="A154:N154"/>
    <mergeCell ref="O154:Y154"/>
    <mergeCell ref="Z154:AK154"/>
    <mergeCell ref="AL154:AX154"/>
    <mergeCell ref="AY154:BE154"/>
    <mergeCell ref="A149:BE149"/>
    <mergeCell ref="A151:N152"/>
    <mergeCell ref="O151:AK151"/>
    <mergeCell ref="AL151:BE151"/>
    <mergeCell ref="O152:Y152"/>
    <mergeCell ref="Z152:AK152"/>
    <mergeCell ref="AL152:AX152"/>
    <mergeCell ref="AY152:BE152"/>
    <mergeCell ref="A146:N146"/>
    <mergeCell ref="O146:Y146"/>
    <mergeCell ref="Z146:AK146"/>
    <mergeCell ref="AL146:AX146"/>
    <mergeCell ref="AY146:BE146"/>
    <mergeCell ref="A147:N147"/>
    <mergeCell ref="O147:Y147"/>
    <mergeCell ref="Z147:AK147"/>
    <mergeCell ref="AL147:AX147"/>
    <mergeCell ref="AY147:BE147"/>
    <mergeCell ref="A144:N144"/>
    <mergeCell ref="O144:Y144"/>
    <mergeCell ref="Z144:AK144"/>
    <mergeCell ref="AL144:AX144"/>
    <mergeCell ref="AY144:BE144"/>
    <mergeCell ref="A145:N145"/>
    <mergeCell ref="O145:Y145"/>
    <mergeCell ref="Z145:AK145"/>
    <mergeCell ref="AL145:AX145"/>
    <mergeCell ref="AY145:BE145"/>
    <mergeCell ref="A142:N142"/>
    <mergeCell ref="O142:Y142"/>
    <mergeCell ref="Z142:AK142"/>
    <mergeCell ref="AL142:AX142"/>
    <mergeCell ref="AY142:BE142"/>
    <mergeCell ref="A143:N143"/>
    <mergeCell ref="O143:Y143"/>
    <mergeCell ref="Z143:AK143"/>
    <mergeCell ref="AL143:AX143"/>
    <mergeCell ref="AY143:BE143"/>
    <mergeCell ref="A140:N140"/>
    <mergeCell ref="O140:Y140"/>
    <mergeCell ref="Z140:AK140"/>
    <mergeCell ref="AL140:AX140"/>
    <mergeCell ref="AY140:BE140"/>
    <mergeCell ref="A141:N141"/>
    <mergeCell ref="O141:Y141"/>
    <mergeCell ref="Z141:AK141"/>
    <mergeCell ref="AL141:AX141"/>
    <mergeCell ref="AY141:BE141"/>
    <mergeCell ref="A138:N138"/>
    <mergeCell ref="O138:Y138"/>
    <mergeCell ref="Z138:AK138"/>
    <mergeCell ref="AL138:AX138"/>
    <mergeCell ref="AY138:BE138"/>
    <mergeCell ref="A139:N139"/>
    <mergeCell ref="O139:Y139"/>
    <mergeCell ref="Z139:AK139"/>
    <mergeCell ref="AL139:AX139"/>
    <mergeCell ref="AY139:BE139"/>
    <mergeCell ref="A136:N136"/>
    <mergeCell ref="O136:Y136"/>
    <mergeCell ref="Z136:AK136"/>
    <mergeCell ref="AL136:AX136"/>
    <mergeCell ref="AY136:BE136"/>
    <mergeCell ref="A137:N137"/>
    <mergeCell ref="O137:Y137"/>
    <mergeCell ref="Z137:AK137"/>
    <mergeCell ref="AL137:AX137"/>
    <mergeCell ref="AY137:BE137"/>
    <mergeCell ref="A134:N134"/>
    <mergeCell ref="O134:Y134"/>
    <mergeCell ref="Z134:AK134"/>
    <mergeCell ref="AL134:AX134"/>
    <mergeCell ref="AY134:BE134"/>
    <mergeCell ref="A135:N135"/>
    <mergeCell ref="O135:Y135"/>
    <mergeCell ref="Z135:AK135"/>
    <mergeCell ref="AL135:AX135"/>
    <mergeCell ref="AY135:BE135"/>
    <mergeCell ref="A132:N132"/>
    <mergeCell ref="O132:Y132"/>
    <mergeCell ref="Z132:AK132"/>
    <mergeCell ref="AL132:AX132"/>
    <mergeCell ref="AY132:BE132"/>
    <mergeCell ref="A133:N133"/>
    <mergeCell ref="O133:Y133"/>
    <mergeCell ref="Z133:AK133"/>
    <mergeCell ref="AL133:AX133"/>
    <mergeCell ref="AY133:BE133"/>
    <mergeCell ref="AY130:BE130"/>
    <mergeCell ref="A131:N131"/>
    <mergeCell ref="O131:Y131"/>
    <mergeCell ref="Z131:AK131"/>
    <mergeCell ref="AL131:AX131"/>
    <mergeCell ref="AY131:BE131"/>
    <mergeCell ref="A125:AF125"/>
    <mergeCell ref="AG125:AU125"/>
    <mergeCell ref="AV125:BE125"/>
    <mergeCell ref="A127:BE127"/>
    <mergeCell ref="A129:N130"/>
    <mergeCell ref="O129:AK129"/>
    <mergeCell ref="AL129:BE129"/>
    <mergeCell ref="O130:Y130"/>
    <mergeCell ref="Z130:AK130"/>
    <mergeCell ref="AL130:AX130"/>
    <mergeCell ref="A123:AF123"/>
    <mergeCell ref="AG123:AU123"/>
    <mergeCell ref="AV123:BE123"/>
    <mergeCell ref="A124:AF124"/>
    <mergeCell ref="AG124:AU124"/>
    <mergeCell ref="AV124:BE124"/>
    <mergeCell ref="A121:AF121"/>
    <mergeCell ref="AG121:AU121"/>
    <mergeCell ref="AV121:BE121"/>
    <mergeCell ref="A122:AF122"/>
    <mergeCell ref="AG122:AU122"/>
    <mergeCell ref="AV122:BE122"/>
    <mergeCell ref="A118:BE118"/>
    <mergeCell ref="A120:AF120"/>
    <mergeCell ref="AG120:AU120"/>
    <mergeCell ref="AV120:BE120"/>
    <mergeCell ref="BB113:BE113"/>
    <mergeCell ref="A115:BE115"/>
    <mergeCell ref="A116:BE116"/>
    <mergeCell ref="A117:BE117"/>
    <mergeCell ref="A113:E113"/>
    <mergeCell ref="F113:M113"/>
    <mergeCell ref="N113:V113"/>
    <mergeCell ref="W113:AE113"/>
    <mergeCell ref="AF113:AN113"/>
    <mergeCell ref="AO113:BA113"/>
    <mergeCell ref="BB111:BE111"/>
    <mergeCell ref="A112:E112"/>
    <mergeCell ref="F112:M112"/>
    <mergeCell ref="N112:V112"/>
    <mergeCell ref="W112:AE112"/>
    <mergeCell ref="AF112:AN112"/>
    <mergeCell ref="AO112:BA112"/>
    <mergeCell ref="BB112:BE112"/>
    <mergeCell ref="A111:E111"/>
    <mergeCell ref="F111:M111"/>
    <mergeCell ref="N111:V111"/>
    <mergeCell ref="W111:AE111"/>
    <mergeCell ref="AF111:AN111"/>
    <mergeCell ref="AO111:BA111"/>
    <mergeCell ref="A109:E110"/>
    <mergeCell ref="F109:AE109"/>
    <mergeCell ref="AF109:BE109"/>
    <mergeCell ref="F110:M110"/>
    <mergeCell ref="N110:V110"/>
    <mergeCell ref="W110:AE110"/>
    <mergeCell ref="AF110:AN110"/>
    <mergeCell ref="AO110:BA110"/>
    <mergeCell ref="BB110:BE110"/>
    <mergeCell ref="A106:P106"/>
    <mergeCell ref="Q106:Z106"/>
    <mergeCell ref="AA106:AL106"/>
    <mergeCell ref="AM106:AY106"/>
    <mergeCell ref="AZ106:BE106"/>
    <mergeCell ref="A108:BE108"/>
    <mergeCell ref="A104:P104"/>
    <mergeCell ref="Q104:Z104"/>
    <mergeCell ref="AA104:AL104"/>
    <mergeCell ref="AM104:AY104"/>
    <mergeCell ref="AZ104:BE104"/>
    <mergeCell ref="A105:P105"/>
    <mergeCell ref="Q105:Z105"/>
    <mergeCell ref="AA105:AL105"/>
    <mergeCell ref="AM105:AY105"/>
    <mergeCell ref="AZ105:BE105"/>
    <mergeCell ref="A102:P102"/>
    <mergeCell ref="Q102:Z102"/>
    <mergeCell ref="AA102:AL102"/>
    <mergeCell ref="AM102:AY102"/>
    <mergeCell ref="AZ102:BE102"/>
    <mergeCell ref="A103:P103"/>
    <mergeCell ref="Q103:Z103"/>
    <mergeCell ref="AA103:AL103"/>
    <mergeCell ref="AM103:AY103"/>
    <mergeCell ref="AZ103:BE103"/>
    <mergeCell ref="A100:P100"/>
    <mergeCell ref="Q100:Z100"/>
    <mergeCell ref="AA100:AL100"/>
    <mergeCell ref="AM100:AY100"/>
    <mergeCell ref="AZ100:BE100"/>
    <mergeCell ref="A101:P101"/>
    <mergeCell ref="Q101:Z101"/>
    <mergeCell ref="AA101:AL101"/>
    <mergeCell ref="AM101:AY101"/>
    <mergeCell ref="AZ101:BE101"/>
    <mergeCell ref="AZ98:BE98"/>
    <mergeCell ref="A99:P99"/>
    <mergeCell ref="Q99:Z99"/>
    <mergeCell ref="AA99:AL99"/>
    <mergeCell ref="AM99:AY99"/>
    <mergeCell ref="AZ99:BE99"/>
    <mergeCell ref="A91:BE91"/>
    <mergeCell ref="A92:BE92"/>
    <mergeCell ref="A93:BE93"/>
    <mergeCell ref="A95:BE95"/>
    <mergeCell ref="A97:P98"/>
    <mergeCell ref="Q97:AL97"/>
    <mergeCell ref="AM97:BE97"/>
    <mergeCell ref="Q98:Z98"/>
    <mergeCell ref="AA98:AL98"/>
    <mergeCell ref="AM98:AY98"/>
    <mergeCell ref="BB88:BE88"/>
    <mergeCell ref="A89:E89"/>
    <mergeCell ref="F89:M89"/>
    <mergeCell ref="N89:V89"/>
    <mergeCell ref="W89:AE89"/>
    <mergeCell ref="AF89:AN89"/>
    <mergeCell ref="AO89:BA89"/>
    <mergeCell ref="BB89:BE89"/>
    <mergeCell ref="A88:E88"/>
    <mergeCell ref="F88:M88"/>
    <mergeCell ref="N88:V88"/>
    <mergeCell ref="W88:AE88"/>
    <mergeCell ref="AF88:AN88"/>
    <mergeCell ref="AO88:BA88"/>
    <mergeCell ref="BB86:BE86"/>
    <mergeCell ref="A87:E87"/>
    <mergeCell ref="F87:M87"/>
    <mergeCell ref="N87:V87"/>
    <mergeCell ref="W87:AE87"/>
    <mergeCell ref="AF87:AN87"/>
    <mergeCell ref="AO87:BA87"/>
    <mergeCell ref="BB87:BE87"/>
    <mergeCell ref="A82:BE82"/>
    <mergeCell ref="A83:BE83"/>
    <mergeCell ref="A85:E86"/>
    <mergeCell ref="F85:AE85"/>
    <mergeCell ref="AF85:BE85"/>
    <mergeCell ref="F86:M86"/>
    <mergeCell ref="N86:V86"/>
    <mergeCell ref="W86:AE86"/>
    <mergeCell ref="AF86:AN86"/>
    <mergeCell ref="AO86:BA86"/>
    <mergeCell ref="A79:AF79"/>
    <mergeCell ref="AG79:AU79"/>
    <mergeCell ref="AV79:BE79"/>
    <mergeCell ref="A80:AF80"/>
    <mergeCell ref="AG80:AU80"/>
    <mergeCell ref="AV80:BE80"/>
    <mergeCell ref="A73:BE73"/>
    <mergeCell ref="A77:AF77"/>
    <mergeCell ref="AG77:AU77"/>
    <mergeCell ref="AV77:BE77"/>
    <mergeCell ref="A78:AF78"/>
    <mergeCell ref="AG78:AU78"/>
    <mergeCell ref="AV78:BE78"/>
    <mergeCell ref="A68:BE68"/>
    <mergeCell ref="A69:BE69"/>
    <mergeCell ref="A70:BE70"/>
    <mergeCell ref="A74:AT74"/>
    <mergeCell ref="AU74:BE74"/>
    <mergeCell ref="A76:AF76"/>
    <mergeCell ref="AG76:AU76"/>
    <mergeCell ref="AV76:BE76"/>
    <mergeCell ref="A71:BE71"/>
    <mergeCell ref="A72:BE72"/>
    <mergeCell ref="A62:BE62"/>
    <mergeCell ref="A63:BE63"/>
    <mergeCell ref="A64:BE64"/>
    <mergeCell ref="A65:BE65"/>
    <mergeCell ref="A66:BE66"/>
    <mergeCell ref="A67:BE67"/>
    <mergeCell ref="A56:BE56"/>
    <mergeCell ref="A57:BE57"/>
    <mergeCell ref="A58:BE58"/>
    <mergeCell ref="A59:BE59"/>
    <mergeCell ref="A60:BE60"/>
    <mergeCell ref="A61:BE61"/>
    <mergeCell ref="A50:BE50"/>
    <mergeCell ref="A51:BE51"/>
    <mergeCell ref="A52:BE52"/>
    <mergeCell ref="A53:BE53"/>
    <mergeCell ref="A54:BE54"/>
    <mergeCell ref="A55:BE55"/>
    <mergeCell ref="A44:BE44"/>
    <mergeCell ref="A45:BE45"/>
    <mergeCell ref="A46:BE46"/>
    <mergeCell ref="A47:BE47"/>
    <mergeCell ref="A48:BE48"/>
    <mergeCell ref="A49:BE49"/>
    <mergeCell ref="A36:BE36"/>
    <mergeCell ref="A37:BE37"/>
    <mergeCell ref="A40:BE40"/>
    <mergeCell ref="A41:BE41"/>
    <mergeCell ref="A42:BE42"/>
    <mergeCell ref="A43:BE43"/>
    <mergeCell ref="A28:BE28"/>
    <mergeCell ref="A29:BE29"/>
    <mergeCell ref="A30:BE30"/>
    <mergeCell ref="A31:BE31"/>
    <mergeCell ref="A38:BE38"/>
    <mergeCell ref="A39:BE39"/>
    <mergeCell ref="A32:BE32"/>
    <mergeCell ref="A33:BE33"/>
    <mergeCell ref="A34:BE34"/>
    <mergeCell ref="A35:BE35"/>
    <mergeCell ref="A22:BE22"/>
    <mergeCell ref="A23:BE23"/>
    <mergeCell ref="A24:BE24"/>
    <mergeCell ref="A25:BE25"/>
    <mergeCell ref="A26:BE26"/>
    <mergeCell ref="A27:BE27"/>
    <mergeCell ref="A15:BE15"/>
    <mergeCell ref="A16:BE16"/>
    <mergeCell ref="A17:BE17"/>
    <mergeCell ref="A18:BE18"/>
    <mergeCell ref="A20:BE20"/>
    <mergeCell ref="A21:BE21"/>
    <mergeCell ref="A19:BE19"/>
    <mergeCell ref="A9:BE9"/>
    <mergeCell ref="A10:BE10"/>
    <mergeCell ref="A11:BE11"/>
    <mergeCell ref="A12:BE12"/>
    <mergeCell ref="A13:BE13"/>
    <mergeCell ref="A14:BE14"/>
    <mergeCell ref="A1:AS1"/>
    <mergeCell ref="A2:AS2"/>
    <mergeCell ref="AG3:BE3"/>
    <mergeCell ref="AG4:BE4"/>
    <mergeCell ref="A5:BE5"/>
    <mergeCell ref="A818:J818"/>
    <mergeCell ref="K818:AF818"/>
    <mergeCell ref="AI818:BE818"/>
    <mergeCell ref="A7:BE7"/>
    <mergeCell ref="A8:BE8"/>
  </mergeCells>
  <pageMargins left="0.84055118100000004" right="0.143700787" top="0.69685039400000004" bottom="0.2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Page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BCTC</dc:creator>
  <cp:lastModifiedBy>Microsoft Office User</cp:lastModifiedBy>
  <cp:lastPrinted>2017-02-28T09:43:08Z</cp:lastPrinted>
  <dcterms:created xsi:type="dcterms:W3CDTF">2016-03-19T04:17:49Z</dcterms:created>
  <dcterms:modified xsi:type="dcterms:W3CDTF">2018-05-16T09:26:36Z</dcterms:modified>
</cp:coreProperties>
</file>